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OPREMA ZA PRIZIDEK OŠ ŠTURJE\za objavo\"/>
    </mc:Choice>
  </mc:AlternateContent>
  <bookViews>
    <workbookView xWindow="0" yWindow="0" windowWidth="28800" windowHeight="12345" activeTab="2"/>
  </bookViews>
  <sheets>
    <sheet name="rekapitulacija" sheetId="1" r:id="rId1"/>
    <sheet name="1. SKLOP" sheetId="2" r:id="rId2"/>
    <sheet name="2. SKLOP" sheetId="4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H154" i="2" l="1"/>
  <c r="H153" i="2"/>
  <c r="G77" i="4" l="1"/>
  <c r="H12" i="4"/>
  <c r="H16" i="4"/>
  <c r="H22" i="4"/>
  <c r="H77" i="4" s="1"/>
  <c r="H26" i="4"/>
  <c r="H32" i="4"/>
  <c r="H36" i="4"/>
  <c r="H37" i="4"/>
  <c r="H38" i="4"/>
  <c r="H39" i="4"/>
  <c r="H40" i="4"/>
  <c r="H41" i="4"/>
  <c r="H42" i="4"/>
  <c r="H43" i="4"/>
  <c r="H44" i="4"/>
  <c r="H45" i="4"/>
  <c r="H49" i="4"/>
  <c r="H50" i="4"/>
  <c r="H51" i="4"/>
  <c r="H52" i="4"/>
  <c r="H53" i="4"/>
  <c r="H54" i="4"/>
  <c r="H55" i="4"/>
  <c r="H59" i="4"/>
  <c r="H63" i="4"/>
  <c r="H64" i="4"/>
  <c r="H65" i="4"/>
  <c r="H66" i="4"/>
  <c r="H67" i="4"/>
  <c r="H68" i="4"/>
  <c r="H69" i="4"/>
  <c r="H72" i="4"/>
  <c r="H75" i="4"/>
  <c r="H8" i="4"/>
  <c r="G187" i="2"/>
  <c r="H9" i="2"/>
  <c r="H10" i="2"/>
  <c r="H11" i="2"/>
  <c r="H15" i="2"/>
  <c r="H16" i="2"/>
  <c r="H17" i="2"/>
  <c r="H18" i="2"/>
  <c r="H23" i="2"/>
  <c r="H27" i="2"/>
  <c r="H28" i="2"/>
  <c r="H29" i="2"/>
  <c r="H30" i="2"/>
  <c r="H31" i="2"/>
  <c r="H32" i="2"/>
  <c r="H33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12" i="2"/>
  <c r="H113" i="2"/>
  <c r="H114" i="2"/>
  <c r="H115" i="2"/>
  <c r="H116" i="2"/>
  <c r="H117" i="2"/>
  <c r="H118" i="2"/>
  <c r="H119" i="2"/>
  <c r="H120" i="2"/>
  <c r="H121" i="2"/>
  <c r="H125" i="2"/>
  <c r="H126" i="2"/>
  <c r="H127" i="2"/>
  <c r="H128" i="2"/>
  <c r="H129" i="2"/>
  <c r="H130" i="2"/>
  <c r="H131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51" i="2"/>
  <c r="H152" i="2"/>
  <c r="H157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9" i="2"/>
  <c r="H180" i="2"/>
  <c r="H184" i="2"/>
  <c r="H185" i="2"/>
  <c r="H8" i="2"/>
  <c r="H187" i="2" s="1"/>
</calcChain>
</file>

<file path=xl/sharedStrings.xml><?xml version="1.0" encoding="utf-8"?>
<sst xmlns="http://schemas.openxmlformats.org/spreadsheetml/2006/main" count="681" uniqueCount="202">
  <si>
    <t>OŠ Šturje Ajdovščina</t>
  </si>
  <si>
    <t>oznaka v načrtu</t>
  </si>
  <si>
    <t>naziv</t>
  </si>
  <si>
    <t>dimenzije cm</t>
  </si>
  <si>
    <t>kos</t>
  </si>
  <si>
    <t>PRITLIČJE</t>
  </si>
  <si>
    <t>P 03 - GARDEROBA ZA 1. RAZRED</t>
  </si>
  <si>
    <t>G1</t>
  </si>
  <si>
    <t>STOJALO GARDEROBNO 8 MEST</t>
  </si>
  <si>
    <t>120*42*h139</t>
  </si>
  <si>
    <t>G2</t>
  </si>
  <si>
    <t xml:space="preserve">STOJALO GARDEROBNO 6 MEST </t>
  </si>
  <si>
    <t>90*42*h139</t>
  </si>
  <si>
    <t>VLOŽEK S 8 PREKATI - LUŽEN</t>
  </si>
  <si>
    <t>116*17*17</t>
  </si>
  <si>
    <t>VLOŽEK S 6 PREKATI - LUŽEN</t>
  </si>
  <si>
    <t>86*17*17</t>
  </si>
  <si>
    <t xml:space="preserve">OMARA GARDEROBNA ŠTIRIPREKATNA </t>
  </si>
  <si>
    <t>60*50*H190</t>
  </si>
  <si>
    <t>XXX - JEDILNICA</t>
  </si>
  <si>
    <t>1SO.03.93</t>
  </si>
  <si>
    <t>STOL ŠOLSKI</t>
  </si>
  <si>
    <t>H46</t>
  </si>
  <si>
    <t>S4</t>
  </si>
  <si>
    <t>STOL ŠOLSKI ZA UČENCA</t>
  </si>
  <si>
    <t>S3</t>
  </si>
  <si>
    <t>STOL TAPECIRAN ZA UČITELJA</t>
  </si>
  <si>
    <t>M11A</t>
  </si>
  <si>
    <t>MIZA PISALNA</t>
  </si>
  <si>
    <t>120*60*H75</t>
  </si>
  <si>
    <t>160*80*H75</t>
  </si>
  <si>
    <t>T2</t>
  </si>
  <si>
    <t xml:space="preserve">TABLA BELA </t>
  </si>
  <si>
    <t>120*H120</t>
  </si>
  <si>
    <t>T7</t>
  </si>
  <si>
    <t>PANO PLUTA, V ALU OKVIRJU. PLUTA DEB MIN 4 MM</t>
  </si>
  <si>
    <t>O8</t>
  </si>
  <si>
    <t>OMARA ŠOLSKA 4 VRATA GLOBOKA</t>
  </si>
  <si>
    <t>90*58*H200</t>
  </si>
  <si>
    <t>P 04 UČILNICA 1. RAZREDA</t>
  </si>
  <si>
    <t>S1</t>
  </si>
  <si>
    <t>STOL ANATOMSKI NAKLADALNI</t>
  </si>
  <si>
    <t>34,5x34xh38/71</t>
  </si>
  <si>
    <t>S2</t>
  </si>
  <si>
    <t>38x40xh46/83</t>
  </si>
  <si>
    <t>M1</t>
  </si>
  <si>
    <t>MIZA PRAVOKOTNA LESENA</t>
  </si>
  <si>
    <t>128*64*H64</t>
  </si>
  <si>
    <t>M2</t>
  </si>
  <si>
    <t>MIZA KVADRATNA LESENA</t>
  </si>
  <si>
    <t>64*64*H64</t>
  </si>
  <si>
    <t>M13</t>
  </si>
  <si>
    <t>MIZA OKROGLA LESENA</t>
  </si>
  <si>
    <t>FI 90*H64</t>
  </si>
  <si>
    <t>M3</t>
  </si>
  <si>
    <t>MIZA PRAVOKOTNA LESENA ZA UČITELJA</t>
  </si>
  <si>
    <t>128*64*H76</t>
  </si>
  <si>
    <t>M4</t>
  </si>
  <si>
    <t>MIZA PRAVOKOTNA LESENA ZA RAČUNALNIK</t>
  </si>
  <si>
    <t>PREDALNIK IN HRBTIŠČE ZA MIZO PRAVKOTNO LESENO ZA UČITELJA</t>
  </si>
  <si>
    <t>PP</t>
  </si>
  <si>
    <t>PLATNO PROJEKCIJSKO STENSKO - ROČNI IZVLEK</t>
  </si>
  <si>
    <t>180*H180</t>
  </si>
  <si>
    <t>T1</t>
  </si>
  <si>
    <t>TABLA ZELENA S ČRTAMI</t>
  </si>
  <si>
    <t>240*H120</t>
  </si>
  <si>
    <t>O5</t>
  </si>
  <si>
    <t>OMARA NIZKA Z VRATI</t>
  </si>
  <si>
    <t>105*41*H100</t>
  </si>
  <si>
    <t>O6</t>
  </si>
  <si>
    <t>OMARA ŠOLSKA NIZKA Z 9 PREKATI</t>
  </si>
  <si>
    <t>90*58*H82</t>
  </si>
  <si>
    <t>O9</t>
  </si>
  <si>
    <t>POKRIVNA PLOŠČA ZA PODPULTNO OMARICO</t>
  </si>
  <si>
    <t>180*60</t>
  </si>
  <si>
    <t>O1</t>
  </si>
  <si>
    <t>OMARA ŠOLSKA VISOKA SPODAJ ODPRTA Z 9 PREKATI, ZGORAJ VRATA</t>
  </si>
  <si>
    <t>O2</t>
  </si>
  <si>
    <t>OMARA VISOKA 4 VRATA</t>
  </si>
  <si>
    <t>O3</t>
  </si>
  <si>
    <t>OMARA ŠOLSKA NIZKA Z VRATI</t>
  </si>
  <si>
    <t>V1</t>
  </si>
  <si>
    <t>VOZIČEK ZA KNJIGE</t>
  </si>
  <si>
    <t>85x50xh62</t>
  </si>
  <si>
    <t>O11</t>
  </si>
  <si>
    <t>OMARA NA KOLESIH NIZKA S PREKATI ZA PVC PLADNJE - 6X GLOBOKI PLADNJI, 5X PLITVI PLADNJI</t>
  </si>
  <si>
    <t>105*41*H70</t>
  </si>
  <si>
    <t>ZABOJČEK MALI PVC</t>
  </si>
  <si>
    <t>32x38xh8</t>
  </si>
  <si>
    <t>ZABOJČEK SREDNJI PVC</t>
  </si>
  <si>
    <t>32x38xh15</t>
  </si>
  <si>
    <t>K1</t>
  </si>
  <si>
    <t>KOTIČEK KUHINJA Z NAPO IN KORITOM</t>
  </si>
  <si>
    <t>85x41*H62/18</t>
  </si>
  <si>
    <t>O4</t>
  </si>
  <si>
    <t>OMARICA PREGRADNA</t>
  </si>
  <si>
    <t>105x41xh70</t>
  </si>
  <si>
    <t>N1</t>
  </si>
  <si>
    <t>NADSTAVEK GLEDALIŠČE MONTIRAN NA OMARICO PREGRADNO DIM. 105*41*H70</t>
  </si>
  <si>
    <t>105x16xh90</t>
  </si>
  <si>
    <t>T3</t>
  </si>
  <si>
    <t>P 05 UČILNICA 1. RAZREDA</t>
  </si>
  <si>
    <t>STOL ANATOMSKI NAKLADALNI ZA UČITELJA</t>
  </si>
  <si>
    <t>O7</t>
  </si>
  <si>
    <t>OMARA ŠOLSKA NIZKA ODPRTA</t>
  </si>
  <si>
    <t>1N.02 UČILNICA 4. RAZRED</t>
  </si>
  <si>
    <t>M7</t>
  </si>
  <si>
    <t>MIZA ŠOLSKA DVOSED</t>
  </si>
  <si>
    <t>M8</t>
  </si>
  <si>
    <t>MIZA ŠOLSKA ENOSED</t>
  </si>
  <si>
    <t>M5</t>
  </si>
  <si>
    <t>KATEDER ZA UČITELJA Z ENIM PREDALOM IN POLIČKO</t>
  </si>
  <si>
    <t>130*60*H75</t>
  </si>
  <si>
    <t>M6</t>
  </si>
  <si>
    <t>MIZA RAČUNALNIŠKA PRI KATEDRU - kot šolska miza</t>
  </si>
  <si>
    <t>T4</t>
  </si>
  <si>
    <t>OMARA ŠOLSKA PODPULTNA</t>
  </si>
  <si>
    <t>T5</t>
  </si>
  <si>
    <t>PANO STENSKI IVERICA Z ULTRAPASOM, ROB ABS 2 MM</t>
  </si>
  <si>
    <t>90*H118</t>
  </si>
  <si>
    <t>1N.03 KABINET SVETOVALNE DELAVKE</t>
  </si>
  <si>
    <t>M12</t>
  </si>
  <si>
    <t>PR</t>
  </si>
  <si>
    <t>PREDALNIK NA KOLESIH</t>
  </si>
  <si>
    <t>43*55*H57</t>
  </si>
  <si>
    <t>T6</t>
  </si>
  <si>
    <t>90*60</t>
  </si>
  <si>
    <t>1N.04 KABINET</t>
  </si>
  <si>
    <t>1N.05 UČILNICA 4. RAZRED</t>
  </si>
  <si>
    <t>1N.06 KABINET ČISTILK</t>
  </si>
  <si>
    <t>M9</t>
  </si>
  <si>
    <t>MIZA KLUBSKA</t>
  </si>
  <si>
    <t>80*80*H75</t>
  </si>
  <si>
    <t>2. NADSTROPJE</t>
  </si>
  <si>
    <t>2N.02 UČILNICA 5. RAZRED</t>
  </si>
  <si>
    <t>XXX - GARDERBE 4. IN 5. RAZRED (HODNIK V 1. IN 2. NADSTROPJU PRIZIDKA)</t>
  </si>
  <si>
    <t>1. NADSTROPJE</t>
  </si>
  <si>
    <t>priloga 4</t>
  </si>
  <si>
    <t>XXX - GARDERBE ZA UČILNICE OD 1 DO 5</t>
  </si>
  <si>
    <t>priloga 2</t>
  </si>
  <si>
    <t>P - KABINET NOVI</t>
  </si>
  <si>
    <t>priloga 13</t>
  </si>
  <si>
    <t>priloga 8</t>
  </si>
  <si>
    <t>priloga 6</t>
  </si>
  <si>
    <t>priloga 1</t>
  </si>
  <si>
    <t>priloga 3</t>
  </si>
  <si>
    <t>priloga 14</t>
  </si>
  <si>
    <t>priloga 7</t>
  </si>
  <si>
    <t>priloga 5</t>
  </si>
  <si>
    <t>priloga</t>
  </si>
  <si>
    <t>PODSTAVEK ZA ČEVLJE INOX</t>
  </si>
  <si>
    <t>112*35*2</t>
  </si>
  <si>
    <t>82*35*2</t>
  </si>
  <si>
    <t>MIZA JEDILNIŠKA, IZVEDBO MIZNE KOT ŠOLSKA MIZAPLOŠČE GLEJ PRILOGO 2, PODNOŽJE NA 4 KOVINSKIH OKROGLIH NOGAH F4 CM</t>
  </si>
  <si>
    <t>120*80*H75</t>
  </si>
  <si>
    <t>GRB REPUBLIKE SLOVENIJE V OKVIRJU ZA MONTAŽO NA ZID</t>
  </si>
  <si>
    <t>1.NADSTROPJE</t>
  </si>
  <si>
    <t>2N.03 KABINET SVETOVALNE DELAVKE</t>
  </si>
  <si>
    <t>2N.04 KABINET</t>
  </si>
  <si>
    <t>2N.05 UČILNICA 4. RAZRED (5. RAZRED)</t>
  </si>
  <si>
    <t>2N.06 KABINET</t>
  </si>
  <si>
    <t>S5</t>
  </si>
  <si>
    <t>priloga 12</t>
  </si>
  <si>
    <t>TABLA ZELENA STENSKA</t>
  </si>
  <si>
    <t>UČILNICI 9 IN 11a (rekonstruirani učilnici)</t>
  </si>
  <si>
    <t>POPIS OPREME ZA PRIZIDEK</t>
  </si>
  <si>
    <t>1. sklop:</t>
  </si>
  <si>
    <t>Oprema za 5 učilnic (2 v pritličju, 2 v prvem nadstropju in 1 v drugem nadstropju)</t>
  </si>
  <si>
    <t>Oprema za garderobe 1. razreda</t>
  </si>
  <si>
    <t>Oprema za garderobe za učilnice v že obstoječem pritličju</t>
  </si>
  <si>
    <t>Oprema za garderobe pred učilnicami v 1. in 2. nadstropju</t>
  </si>
  <si>
    <t>Dopolnitev jedilnice (stoli)</t>
  </si>
  <si>
    <t>Oprema za 4 kabinete ( svetovalne delavke, učitelji, čistilke, nov kabinet v obstoječem pritličju)</t>
  </si>
  <si>
    <t>2. sklop:</t>
  </si>
  <si>
    <t>Oprema za kabinet svetovalne delavke</t>
  </si>
  <si>
    <t>Oprema za kabinet učiteljev (2 kabineta)</t>
  </si>
  <si>
    <t xml:space="preserve">Druga oprema (grbi, mize v jedilnici) </t>
  </si>
  <si>
    <t>REKAPITULACIJA</t>
  </si>
  <si>
    <t>zunanje kompleksno igralo</t>
  </si>
  <si>
    <t>IGRIŠČE</t>
  </si>
  <si>
    <t>priloga zunanje igralo</t>
  </si>
  <si>
    <t>ZUNANJE KOMPLEKSNO IGRALO (hiška s streho, dva stolpa, plezanlna stena, 2 droga za plezanje, most iz vrvi in tobogan dolžine 3m, nosilni stebri debeline min 9x9 cm, postavitev na kovinskih nogah)</t>
  </si>
  <si>
    <t>oprema za 5 učilnic, 4 kabinete, garderobe in stoli za jedilnico</t>
  </si>
  <si>
    <t>oprema za 2 kabineta in druga oprema, zunanje igralo</t>
  </si>
  <si>
    <t xml:space="preserve">POPIS OPREME ZA PRIZIDEK - SKLOP 1 : oprema za 5 učilnic, 4 kabinete, garderobe in stoli za jedilnico </t>
  </si>
  <si>
    <t xml:space="preserve">POPIS OPREME ZA PRIZIDEK - SKLOP 2: oprema za 2 kabineta in druga oprema, zunanje igralo </t>
  </si>
  <si>
    <t>vrednost brez ddv</t>
  </si>
  <si>
    <t>VREDNOST Z DDV</t>
  </si>
  <si>
    <t>SKUPAJ:</t>
  </si>
  <si>
    <t>cena/kos brez ddv</t>
  </si>
  <si>
    <t>DDV:</t>
  </si>
  <si>
    <r>
      <t xml:space="preserve">priloga </t>
    </r>
    <r>
      <rPr>
        <sz val="10"/>
        <color rgb="FFFF0000"/>
        <rFont val="Arial"/>
        <family val="2"/>
        <charset val="238"/>
      </rPr>
      <t>11</t>
    </r>
  </si>
  <si>
    <r>
      <t>120*H</t>
    </r>
    <r>
      <rPr>
        <sz val="8"/>
        <color rgb="FFFF0000"/>
        <rFont val="Arial"/>
        <family val="2"/>
        <charset val="238"/>
      </rPr>
      <t>90</t>
    </r>
  </si>
  <si>
    <r>
      <t xml:space="preserve">priloga </t>
    </r>
    <r>
      <rPr>
        <sz val="10"/>
        <color rgb="FFFF0000"/>
        <rFont val="Arial"/>
        <family val="2"/>
        <charset val="238"/>
      </rPr>
      <t>10</t>
    </r>
  </si>
  <si>
    <r>
      <t xml:space="preserve">priloga </t>
    </r>
    <r>
      <rPr>
        <sz val="10"/>
        <color rgb="FFFF0000"/>
        <rFont val="Arial"/>
        <family val="2"/>
        <charset val="238"/>
      </rPr>
      <t>12</t>
    </r>
  </si>
  <si>
    <r>
      <t xml:space="preserve">priloga </t>
    </r>
    <r>
      <rPr>
        <sz val="10"/>
        <color rgb="FFFF0000"/>
        <rFont val="Arial"/>
        <family val="2"/>
        <charset val="238"/>
      </rPr>
      <t>9</t>
    </r>
  </si>
  <si>
    <r>
      <t xml:space="preserve">priloga </t>
    </r>
    <r>
      <rPr>
        <sz val="10"/>
        <color rgb="FFFF0000"/>
        <rFont val="Arial"/>
        <family val="2"/>
        <charset val="238"/>
      </rPr>
      <t>13</t>
    </r>
  </si>
  <si>
    <r>
      <t>130*50*H</t>
    </r>
    <r>
      <rPr>
        <sz val="8"/>
        <color rgb="FFFF0000"/>
        <rFont val="Arial"/>
        <family val="2"/>
        <charset val="238"/>
      </rPr>
      <t>75</t>
    </r>
  </si>
  <si>
    <r>
      <t>65*50*H</t>
    </r>
    <r>
      <rPr>
        <sz val="8"/>
        <color rgb="FFFF0000"/>
        <rFont val="Arial"/>
        <family val="2"/>
        <charset val="238"/>
      </rPr>
      <t>75</t>
    </r>
  </si>
  <si>
    <r>
      <rPr>
        <sz val="8"/>
        <color rgb="FFFF0000"/>
        <rFont val="Arial"/>
        <family val="2"/>
        <charset val="238"/>
      </rPr>
      <t>120</t>
    </r>
    <r>
      <rPr>
        <sz val="8"/>
        <rFont val="Arial"/>
        <family val="2"/>
        <charset val="238"/>
      </rPr>
      <t>*H90</t>
    </r>
  </si>
  <si>
    <r>
      <t>180*60</t>
    </r>
    <r>
      <rPr>
        <strike/>
        <sz val="8"/>
        <color rgb="FFFF0000"/>
        <rFont val="Arial"/>
        <family val="2"/>
        <charset val="238"/>
      </rPr>
      <t>*D2</t>
    </r>
  </si>
  <si>
    <r>
      <t>90*60</t>
    </r>
    <r>
      <rPr>
        <strike/>
        <sz val="8"/>
        <color rgb="FFFF0000"/>
        <rFont val="Arial"/>
        <family val="2"/>
        <charset val="238"/>
      </rPr>
      <t>*D2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</si>
</sst>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SLO Arial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8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7" fillId="4" borderId="0" applyNumberFormat="0" applyBorder="0" applyAlignment="0" applyProtection="0"/>
    <xf numFmtId="164" fontId="9" fillId="0" borderId="0" applyFont="0" applyFill="0" applyBorder="0" applyAlignment="0" applyProtection="0"/>
    <xf numFmtId="0" fontId="24" fillId="20" borderId="7" applyNumberFormat="0" applyAlignment="0" applyProtection="0"/>
    <xf numFmtId="0" fontId="25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8" fillId="0" borderId="0"/>
    <xf numFmtId="0" fontId="6" fillId="0" borderId="0"/>
    <xf numFmtId="0" fontId="6" fillId="0" borderId="0"/>
    <xf numFmtId="0" fontId="23" fillId="22" borderId="0" applyNumberFormat="0" applyBorder="0" applyAlignment="0" applyProtection="0"/>
    <xf numFmtId="0" fontId="28" fillId="23" borderId="9" applyNumberFormat="0" applyFont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2" fillId="0" borderId="8" applyNumberFormat="0" applyFill="0" applyAlignment="0" applyProtection="0"/>
    <xf numFmtId="0" fontId="15" fillId="21" borderId="3" applyNumberFormat="0" applyAlignment="0" applyProtection="0"/>
    <xf numFmtId="0" fontId="14" fillId="20" borderId="2" applyNumberFormat="0" applyAlignment="0" applyProtection="0"/>
    <xf numFmtId="0" fontId="13" fillId="3" borderId="0" applyNumberFormat="0" applyBorder="0" applyAlignment="0" applyProtection="0"/>
    <xf numFmtId="0" fontId="21" fillId="7" borderId="2" applyNumberFormat="0" applyAlignment="0" applyProtection="0"/>
    <xf numFmtId="0" fontId="26" fillId="0" borderId="10" applyNumberFormat="0" applyFill="0" applyAlignment="0" applyProtection="0"/>
  </cellStyleXfs>
  <cellXfs count="111">
    <xf numFmtId="0" fontId="0" fillId="0" borderId="0" xfId="0"/>
    <xf numFmtId="0" fontId="10" fillId="25" borderId="0" xfId="1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4" borderId="0" xfId="1" applyFont="1" applyFill="1" applyBorder="1" applyAlignment="1">
      <alignment horizontal="center" vertical="center"/>
    </xf>
    <xf numFmtId="0" fontId="6" fillId="25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4" borderId="0" xfId="1" applyFont="1" applyFill="1" applyBorder="1" applyAlignment="1">
      <alignment horizontal="center" vertical="center"/>
    </xf>
    <xf numFmtId="3" fontId="4" fillId="0" borderId="0" xfId="2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4" fillId="0" borderId="1" xfId="2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24" borderId="0" xfId="1" applyFont="1" applyFill="1" applyBorder="1" applyAlignment="1">
      <alignment horizontal="center"/>
    </xf>
    <xf numFmtId="4" fontId="6" fillId="24" borderId="0" xfId="1" applyNumberFormat="1" applyFont="1" applyFill="1" applyBorder="1" applyAlignment="1">
      <alignment wrapText="1"/>
    </xf>
    <xf numFmtId="4" fontId="7" fillId="24" borderId="0" xfId="1" applyNumberFormat="1" applyFont="1" applyFill="1" applyBorder="1" applyAlignment="1">
      <alignment horizontal="center" wrapText="1"/>
    </xf>
    <xf numFmtId="1" fontId="4" fillId="24" borderId="0" xfId="21" applyNumberFormat="1" applyFont="1" applyFill="1" applyBorder="1" applyAlignment="1">
      <alignment horizontal="center"/>
    </xf>
    <xf numFmtId="0" fontId="4" fillId="24" borderId="0" xfId="1" applyFont="1" applyFill="1" applyBorder="1" applyAlignment="1">
      <alignment horizontal="left"/>
    </xf>
    <xf numFmtId="0" fontId="4" fillId="24" borderId="0" xfId="1" applyFont="1" applyFill="1" applyBorder="1" applyAlignment="1">
      <alignment wrapText="1"/>
    </xf>
    <xf numFmtId="0" fontId="5" fillId="24" borderId="0" xfId="1" applyFont="1" applyFill="1" applyBorder="1" applyAlignment="1">
      <alignment horizontal="center" wrapText="1"/>
    </xf>
    <xf numFmtId="0" fontId="4" fillId="25" borderId="0" xfId="1" applyFont="1" applyFill="1" applyBorder="1" applyAlignment="1">
      <alignment horizontal="left"/>
    </xf>
    <xf numFmtId="0" fontId="4" fillId="25" borderId="0" xfId="1" applyFont="1" applyFill="1" applyBorder="1" applyAlignment="1">
      <alignment wrapText="1"/>
    </xf>
    <xf numFmtId="0" fontId="5" fillId="25" borderId="0" xfId="1" applyFont="1" applyFill="1" applyBorder="1" applyAlignment="1">
      <alignment horizontal="center" wrapText="1"/>
    </xf>
    <xf numFmtId="1" fontId="4" fillId="25" borderId="0" xfId="21" applyNumberFormat="1" applyFont="1" applyFill="1" applyBorder="1" applyAlignment="1">
      <alignment horizontal="center"/>
    </xf>
    <xf numFmtId="0" fontId="6" fillId="25" borderId="0" xfId="1" applyFont="1" applyFill="1" applyBorder="1" applyAlignment="1">
      <alignment horizontal="center"/>
    </xf>
    <xf numFmtId="4" fontId="6" fillId="25" borderId="0" xfId="1" applyNumberFormat="1" applyFont="1" applyFill="1" applyBorder="1" applyAlignment="1">
      <alignment wrapText="1"/>
    </xf>
    <xf numFmtId="4" fontId="7" fillId="25" borderId="0" xfId="1" applyNumberFormat="1" applyFont="1" applyFill="1" applyBorder="1" applyAlignment="1">
      <alignment horizontal="center" wrapText="1"/>
    </xf>
    <xf numFmtId="1" fontId="6" fillId="0" borderId="0" xfId="1" applyNumberFormat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/>
    </xf>
    <xf numFmtId="3" fontId="4" fillId="0" borderId="0" xfId="2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6" fillId="0" borderId="0" xfId="21" applyNumberFormat="1" applyFont="1" applyFill="1" applyBorder="1" applyAlignment="1">
      <alignment horizontal="left"/>
    </xf>
    <xf numFmtId="0" fontId="6" fillId="24" borderId="0" xfId="0" applyFont="1" applyFill="1" applyBorder="1" applyAlignment="1">
      <alignment horizontal="left" wrapText="1"/>
    </xf>
    <xf numFmtId="1" fontId="10" fillId="24" borderId="0" xfId="0" applyNumberFormat="1" applyFont="1" applyFill="1" applyBorder="1" applyAlignment="1">
      <alignment horizontal="left"/>
    </xf>
    <xf numFmtId="0" fontId="4" fillId="24" borderId="0" xfId="0" applyFont="1" applyFill="1" applyBorder="1" applyAlignment="1">
      <alignment horizontal="left"/>
    </xf>
    <xf numFmtId="0" fontId="4" fillId="24" borderId="0" xfId="0" applyFont="1" applyFill="1" applyBorder="1" applyAlignment="1">
      <alignment wrapText="1"/>
    </xf>
    <xf numFmtId="0" fontId="5" fillId="24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6" fillId="24" borderId="0" xfId="0" applyFont="1" applyFill="1" applyBorder="1" applyAlignment="1">
      <alignment horizontal="left"/>
    </xf>
    <xf numFmtId="0" fontId="6" fillId="24" borderId="0" xfId="0" applyFont="1" applyFill="1" applyBorder="1" applyAlignment="1">
      <alignment horizontal="center"/>
    </xf>
    <xf numFmtId="4" fontId="6" fillId="24" borderId="0" xfId="0" applyNumberFormat="1" applyFont="1" applyFill="1" applyBorder="1" applyAlignment="1">
      <alignment wrapText="1"/>
    </xf>
    <xf numFmtId="4" fontId="7" fillId="24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/>
    </xf>
    <xf numFmtId="4" fontId="6" fillId="25" borderId="0" xfId="0" applyNumberFormat="1" applyFont="1" applyFill="1" applyBorder="1" applyAlignment="1">
      <alignment wrapText="1"/>
    </xf>
    <xf numFmtId="4" fontId="7" fillId="25" borderId="0" xfId="0" applyNumberFormat="1" applyFont="1" applyFill="1" applyBorder="1" applyAlignment="1">
      <alignment horizontal="center" wrapText="1"/>
    </xf>
    <xf numFmtId="0" fontId="6" fillId="25" borderId="0" xfId="0" applyFont="1" applyFill="1" applyBorder="1" applyAlignment="1">
      <alignment horizontal="left" wrapText="1"/>
    </xf>
    <xf numFmtId="0" fontId="4" fillId="25" borderId="0" xfId="0" applyFont="1" applyFill="1" applyBorder="1" applyAlignment="1">
      <alignment horizontal="left"/>
    </xf>
    <xf numFmtId="0" fontId="4" fillId="25" borderId="0" xfId="0" applyFont="1" applyFill="1" applyBorder="1" applyAlignment="1">
      <alignment wrapText="1"/>
    </xf>
    <xf numFmtId="0" fontId="5" fillId="25" borderId="0" xfId="0" applyFont="1" applyFill="1" applyBorder="1" applyAlignment="1">
      <alignment horizontal="center" wrapText="1"/>
    </xf>
    <xf numFmtId="1" fontId="4" fillId="25" borderId="0" xfId="0" applyNumberFormat="1" applyFont="1" applyFill="1" applyBorder="1" applyAlignment="1">
      <alignment horizontal="left"/>
    </xf>
    <xf numFmtId="0" fontId="4" fillId="24" borderId="0" xfId="0" applyFont="1" applyFill="1" applyBorder="1" applyAlignment="1">
      <alignment horizontal="left" vertical="center"/>
    </xf>
    <xf numFmtId="0" fontId="10" fillId="25" borderId="0" xfId="0" applyFont="1" applyFill="1" applyBorder="1" applyAlignment="1">
      <alignment horizontal="left"/>
    </xf>
    <xf numFmtId="0" fontId="4" fillId="26" borderId="0" xfId="0" applyFont="1" applyFill="1" applyBorder="1" applyAlignment="1">
      <alignment horizontal="left"/>
    </xf>
    <xf numFmtId="0" fontId="4" fillId="26" borderId="0" xfId="0" applyFont="1" applyFill="1" applyBorder="1" applyAlignment="1">
      <alignment wrapText="1"/>
    </xf>
    <xf numFmtId="0" fontId="5" fillId="26" borderId="0" xfId="0" applyFont="1" applyFill="1" applyBorder="1" applyAlignment="1">
      <alignment horizontal="center" wrapText="1"/>
    </xf>
    <xf numFmtId="1" fontId="4" fillId="26" borderId="0" xfId="21" applyNumberFormat="1" applyFont="1" applyFill="1" applyBorder="1" applyAlignment="1">
      <alignment horizontal="center"/>
    </xf>
    <xf numFmtId="0" fontId="10" fillId="27" borderId="0" xfId="0" applyFont="1" applyFill="1" applyBorder="1" applyAlignment="1">
      <alignment horizontal="left"/>
    </xf>
    <xf numFmtId="0" fontId="4" fillId="27" borderId="0" xfId="0" applyFont="1" applyFill="1" applyBorder="1" applyAlignment="1">
      <alignment horizontal="left"/>
    </xf>
    <xf numFmtId="0" fontId="4" fillId="27" borderId="0" xfId="0" applyFont="1" applyFill="1" applyBorder="1" applyAlignment="1">
      <alignment wrapText="1"/>
    </xf>
    <xf numFmtId="0" fontId="5" fillId="27" borderId="0" xfId="0" applyFont="1" applyFill="1" applyBorder="1" applyAlignment="1">
      <alignment horizontal="center" wrapText="1"/>
    </xf>
    <xf numFmtId="1" fontId="4" fillId="27" borderId="0" xfId="21" applyNumberFormat="1" applyFont="1" applyFill="1" applyBorder="1" applyAlignment="1">
      <alignment horizontal="center"/>
    </xf>
    <xf numFmtId="1" fontId="4" fillId="27" borderId="0" xfId="0" applyNumberFormat="1" applyFont="1" applyFill="1" applyBorder="1" applyAlignment="1">
      <alignment horizontal="left"/>
    </xf>
    <xf numFmtId="0" fontId="6" fillId="26" borderId="0" xfId="0" applyFont="1" applyFill="1" applyBorder="1" applyAlignment="1">
      <alignment horizontal="center"/>
    </xf>
    <xf numFmtId="4" fontId="6" fillId="26" borderId="0" xfId="0" applyNumberFormat="1" applyFont="1" applyFill="1" applyBorder="1" applyAlignment="1">
      <alignment wrapText="1"/>
    </xf>
    <xf numFmtId="4" fontId="7" fillId="26" borderId="0" xfId="0" applyNumberFormat="1" applyFont="1" applyFill="1" applyBorder="1" applyAlignment="1">
      <alignment horizontal="center" wrapText="1"/>
    </xf>
    <xf numFmtId="0" fontId="6" fillId="26" borderId="0" xfId="0" applyFont="1" applyFill="1" applyBorder="1" applyAlignment="1">
      <alignment horizontal="left" wrapText="1"/>
    </xf>
    <xf numFmtId="1" fontId="10" fillId="26" borderId="0" xfId="0" applyNumberFormat="1" applyFont="1" applyFill="1" applyBorder="1" applyAlignment="1">
      <alignment horizontal="left"/>
    </xf>
    <xf numFmtId="0" fontId="6" fillId="26" borderId="0" xfId="0" applyFont="1" applyFill="1" applyBorder="1" applyAlignment="1">
      <alignment horizontal="left"/>
    </xf>
    <xf numFmtId="0" fontId="31" fillId="0" borderId="0" xfId="0" applyFont="1"/>
    <xf numFmtId="0" fontId="3" fillId="0" borderId="0" xfId="0" applyFont="1"/>
    <xf numFmtId="0" fontId="32" fillId="0" borderId="0" xfId="0" applyFont="1"/>
    <xf numFmtId="0" fontId="1" fillId="0" borderId="0" xfId="0" applyFont="1"/>
    <xf numFmtId="0" fontId="31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3" fontId="4" fillId="0" borderId="1" xfId="21" applyNumberFormat="1" applyFont="1" applyFill="1" applyBorder="1" applyAlignment="1">
      <alignment horizontal="center"/>
    </xf>
    <xf numFmtId="1" fontId="6" fillId="0" borderId="1" xfId="21" applyNumberFormat="1" applyFont="1" applyFill="1" applyBorder="1" applyAlignment="1">
      <alignment horizontal="left"/>
    </xf>
    <xf numFmtId="0" fontId="0" fillId="0" borderId="1" xfId="0" applyBorder="1" applyAlignment="1">
      <alignment vertical="center"/>
    </xf>
    <xf numFmtId="4" fontId="6" fillId="0" borderId="1" xfId="0" applyNumberFormat="1" applyFont="1" applyFill="1" applyBorder="1" applyAlignment="1">
      <alignment horizontal="center" wrapText="1"/>
    </xf>
    <xf numFmtId="1" fontId="29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Border="1"/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4" fillId="0" borderId="1" xfId="21" applyNumberFormat="1" applyFont="1" applyFill="1" applyBorder="1" applyAlignment="1">
      <alignment horizontal="center" vertical="center"/>
    </xf>
    <xf numFmtId="1" fontId="6" fillId="0" borderId="1" xfId="21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left" vertical="center" wrapText="1"/>
    </xf>
    <xf numFmtId="1" fontId="7" fillId="0" borderId="1" xfId="21" applyNumberFormat="1" applyFont="1" applyFill="1" applyBorder="1" applyAlignment="1">
      <alignment horizontal="left"/>
    </xf>
    <xf numFmtId="0" fontId="31" fillId="0" borderId="1" xfId="0" applyFont="1" applyBorder="1"/>
    <xf numFmtId="1" fontId="30" fillId="0" borderId="1" xfId="0" applyNumberFormat="1" applyFont="1" applyFill="1" applyBorder="1" applyAlignment="1">
      <alignment horizontal="left" wrapText="1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/>
    </xf>
    <xf numFmtId="3" fontId="6" fillId="0" borderId="1" xfId="21" applyNumberFormat="1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1" fontId="33" fillId="0" borderId="1" xfId="21" applyNumberFormat="1" applyFont="1" applyFill="1" applyBorder="1" applyAlignment="1">
      <alignment horizontal="left"/>
    </xf>
  </cellXfs>
  <cellStyles count="47">
    <cellStyle name="20 % – Poudarek1" xfId="2"/>
    <cellStyle name="20 % – Poudarek2" xfId="3"/>
    <cellStyle name="20 % – Poudarek3" xfId="4"/>
    <cellStyle name="20 % – Poudarek4" xfId="5"/>
    <cellStyle name="20 % – Poudarek5" xfId="6"/>
    <cellStyle name="20 % – Poudarek6" xfId="7"/>
    <cellStyle name="40 % – Poudarek1" xfId="8"/>
    <cellStyle name="40 % – Poudarek2" xfId="9"/>
    <cellStyle name="40 % – Poudarek3" xfId="10"/>
    <cellStyle name="40 % – Poudarek4" xfId="11"/>
    <cellStyle name="40 % – Poudarek5" xfId="12"/>
    <cellStyle name="40 % – Poudarek6" xfId="13"/>
    <cellStyle name="60 % – Poudarek1" xfId="14"/>
    <cellStyle name="60 % – Poudarek2" xfId="15"/>
    <cellStyle name="60 % – Poudarek3" xfId="16"/>
    <cellStyle name="60 % – Poudarek4" xfId="17"/>
    <cellStyle name="60 % – Poudarek5" xfId="18"/>
    <cellStyle name="60 % – Poudarek6" xfId="19"/>
    <cellStyle name="Dobro" xfId="20"/>
    <cellStyle name="Euro" xfId="21"/>
    <cellStyle name="Izhod" xfId="22"/>
    <cellStyle name="Naslov" xfId="23"/>
    <cellStyle name="Naslov 1" xfId="24"/>
    <cellStyle name="Naslov 2" xfId="25"/>
    <cellStyle name="Naslov 3" xfId="26"/>
    <cellStyle name="Naslov 4" xfId="27"/>
    <cellStyle name="Navadno" xfId="0" builtinId="0"/>
    <cellStyle name="Navadno 2" xfId="28"/>
    <cellStyle name="Navadno 3" xfId="29"/>
    <cellStyle name="Navadno 4" xfId="30"/>
    <cellStyle name="Nevtralno" xfId="31"/>
    <cellStyle name="Normal 2" xfId="1"/>
    <cellStyle name="Opomba" xfId="32"/>
    <cellStyle name="Opozorilo" xfId="33"/>
    <cellStyle name="Pojasnjevalno besedilo" xfId="34"/>
    <cellStyle name="Poudarek1" xfId="35"/>
    <cellStyle name="Poudarek2" xfId="36"/>
    <cellStyle name="Poudarek3" xfId="37"/>
    <cellStyle name="Poudarek4" xfId="38"/>
    <cellStyle name="Poudarek5" xfId="39"/>
    <cellStyle name="Poudarek6" xfId="40"/>
    <cellStyle name="Povezana celica" xfId="41"/>
    <cellStyle name="Preveri celico" xfId="42"/>
    <cellStyle name="Računanje" xfId="43"/>
    <cellStyle name="Slabo" xfId="44"/>
    <cellStyle name="Vnos" xfId="45"/>
    <cellStyle name="Vsota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6"/>
  <sheetViews>
    <sheetView topLeftCell="A43" workbookViewId="0">
      <selection activeCell="C38" sqref="C38"/>
    </sheetView>
  </sheetViews>
  <sheetFormatPr defaultRowHeight="15"/>
  <cols>
    <col min="3" max="3" width="75.7109375" customWidth="1"/>
  </cols>
  <sheetData>
    <row r="3" spans="2:6" ht="21">
      <c r="B3" s="77" t="s">
        <v>165</v>
      </c>
      <c r="C3" s="77"/>
      <c r="D3" s="77"/>
      <c r="E3" s="76"/>
    </row>
    <row r="5" spans="2:6">
      <c r="B5" s="76" t="s">
        <v>177</v>
      </c>
    </row>
    <row r="7" spans="2:6" ht="15" customHeight="1">
      <c r="B7" s="76" t="s">
        <v>166</v>
      </c>
      <c r="C7" s="80" t="s">
        <v>182</v>
      </c>
    </row>
    <row r="8" spans="2:6">
      <c r="B8" t="s">
        <v>167</v>
      </c>
    </row>
    <row r="9" spans="2:6">
      <c r="B9" t="s">
        <v>172</v>
      </c>
    </row>
    <row r="10" spans="2:6">
      <c r="B10" t="s">
        <v>168</v>
      </c>
    </row>
    <row r="11" spans="2:6">
      <c r="B11" t="s">
        <v>169</v>
      </c>
    </row>
    <row r="12" spans="2:6">
      <c r="B12" t="s">
        <v>170</v>
      </c>
    </row>
    <row r="13" spans="2:6">
      <c r="B13" t="s">
        <v>171</v>
      </c>
    </row>
    <row r="14" spans="2:6" ht="15.75">
      <c r="B14" s="78"/>
      <c r="C14" s="78"/>
      <c r="D14" s="78"/>
      <c r="E14" s="78"/>
      <c r="F14" s="78"/>
    </row>
    <row r="17" spans="2:3">
      <c r="B17" s="76" t="s">
        <v>173</v>
      </c>
      <c r="C17" s="76" t="s">
        <v>183</v>
      </c>
    </row>
    <row r="18" spans="2:3">
      <c r="B18" t="s">
        <v>174</v>
      </c>
    </row>
    <row r="19" spans="2:3">
      <c r="B19" t="s">
        <v>175</v>
      </c>
    </row>
    <row r="20" spans="2:3">
      <c r="B20" t="s">
        <v>176</v>
      </c>
    </row>
    <row r="21" spans="2:3" ht="15.75">
      <c r="B21" s="79" t="s">
        <v>178</v>
      </c>
    </row>
    <row r="24" spans="2:3">
      <c r="B24" s="76"/>
    </row>
    <row r="26" spans="2:3">
      <c r="B26" s="7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topLeftCell="A175" zoomScale="106" zoomScaleNormal="106" workbookViewId="0">
      <selection activeCell="J154" sqref="J154"/>
    </sheetView>
  </sheetViews>
  <sheetFormatPr defaultRowHeight="15"/>
  <cols>
    <col min="1" max="1" width="3.140625" style="11" customWidth="1"/>
    <col min="2" max="2" width="15.85546875" customWidth="1"/>
    <col min="3" max="3" width="40.140625" customWidth="1"/>
    <col min="4" max="4" width="13.7109375" customWidth="1"/>
    <col min="5" max="5" width="6.140625" customWidth="1"/>
    <col min="6" max="6" width="10.28515625" customWidth="1"/>
    <col min="7" max="7" width="12.140625" customWidth="1"/>
    <col min="8" max="8" width="13.28515625" customWidth="1"/>
  </cols>
  <sheetData>
    <row r="1" spans="1:8" ht="15.75">
      <c r="A1" s="3" t="s">
        <v>0</v>
      </c>
    </row>
    <row r="2" spans="1:8" ht="21">
      <c r="A2" s="2" t="s">
        <v>184</v>
      </c>
    </row>
    <row r="3" spans="1:8" ht="18.75">
      <c r="A3" s="6"/>
    </row>
    <row r="4" spans="1:8" s="11" customFormat="1" ht="30">
      <c r="A4" s="15"/>
      <c r="B4" s="15" t="s">
        <v>1</v>
      </c>
      <c r="C4" s="12" t="s">
        <v>2</v>
      </c>
      <c r="D4" s="12" t="s">
        <v>3</v>
      </c>
      <c r="E4" s="14" t="s">
        <v>4</v>
      </c>
      <c r="F4" s="14" t="s">
        <v>149</v>
      </c>
      <c r="G4" s="81" t="s">
        <v>189</v>
      </c>
      <c r="H4" s="81" t="s">
        <v>186</v>
      </c>
    </row>
    <row r="5" spans="1:8">
      <c r="A5" s="5"/>
      <c r="B5" s="27"/>
      <c r="C5" s="28"/>
      <c r="D5" s="29"/>
      <c r="E5" s="26"/>
      <c r="F5" s="26"/>
    </row>
    <row r="6" spans="1:8" ht="15.75">
      <c r="A6" s="1" t="s">
        <v>5</v>
      </c>
      <c r="B6" s="23"/>
      <c r="C6" s="24"/>
      <c r="D6" s="25"/>
      <c r="E6" s="26"/>
      <c r="F6" s="26"/>
    </row>
    <row r="7" spans="1:8" ht="15.75">
      <c r="A7" s="37"/>
      <c r="B7" s="37" t="s">
        <v>6</v>
      </c>
      <c r="C7" s="38"/>
      <c r="D7" s="39"/>
      <c r="E7" s="19"/>
      <c r="F7" s="36"/>
    </row>
    <row r="8" spans="1:8">
      <c r="A8" s="82">
        <v>1</v>
      </c>
      <c r="B8" s="83" t="s">
        <v>7</v>
      </c>
      <c r="C8" s="84" t="s">
        <v>8</v>
      </c>
      <c r="D8" s="85" t="s">
        <v>9</v>
      </c>
      <c r="E8" s="86">
        <v>6</v>
      </c>
      <c r="F8" s="87" t="s">
        <v>137</v>
      </c>
      <c r="G8" s="92"/>
      <c r="H8" s="92">
        <f>+G8*E8</f>
        <v>0</v>
      </c>
    </row>
    <row r="9" spans="1:8" s="13" customFormat="1">
      <c r="A9" s="82">
        <v>2</v>
      </c>
      <c r="B9" s="83" t="s">
        <v>10</v>
      </c>
      <c r="C9" s="84" t="s">
        <v>11</v>
      </c>
      <c r="D9" s="85" t="s">
        <v>12</v>
      </c>
      <c r="E9" s="86">
        <v>2</v>
      </c>
      <c r="F9" s="87" t="s">
        <v>137</v>
      </c>
      <c r="G9" s="88"/>
      <c r="H9" s="92">
        <f t="shared" ref="H9:H72" si="0">+G9*E9</f>
        <v>0</v>
      </c>
    </row>
    <row r="10" spans="1:8" s="13" customFormat="1">
      <c r="A10" s="82">
        <v>3</v>
      </c>
      <c r="B10" s="83" t="s">
        <v>7</v>
      </c>
      <c r="C10" s="84" t="s">
        <v>13</v>
      </c>
      <c r="D10" s="85" t="s">
        <v>14</v>
      </c>
      <c r="E10" s="86">
        <v>6</v>
      </c>
      <c r="F10" s="87" t="s">
        <v>137</v>
      </c>
      <c r="G10" s="88"/>
      <c r="H10" s="92">
        <f t="shared" si="0"/>
        <v>0</v>
      </c>
    </row>
    <row r="11" spans="1:8" s="13" customFormat="1">
      <c r="A11" s="82">
        <v>4</v>
      </c>
      <c r="B11" s="83" t="s">
        <v>10</v>
      </c>
      <c r="C11" s="84" t="s">
        <v>15</v>
      </c>
      <c r="D11" s="85" t="s">
        <v>16</v>
      </c>
      <c r="E11" s="86">
        <v>2</v>
      </c>
      <c r="F11" s="87" t="s">
        <v>137</v>
      </c>
      <c r="G11" s="88"/>
      <c r="H11" s="92">
        <f t="shared" si="0"/>
        <v>0</v>
      </c>
    </row>
    <row r="12" spans="1:8" s="13" customFormat="1">
      <c r="A12" s="40"/>
      <c r="B12" s="41"/>
      <c r="C12" s="42"/>
      <c r="D12" s="43"/>
      <c r="E12" s="32"/>
      <c r="F12" s="34"/>
      <c r="H12"/>
    </row>
    <row r="13" spans="1:8">
      <c r="A13" s="44"/>
      <c r="B13" s="45"/>
      <c r="C13" s="46"/>
      <c r="D13" s="47"/>
      <c r="E13" s="19"/>
      <c r="F13" s="35"/>
    </row>
    <row r="14" spans="1:8" ht="15.75">
      <c r="A14" s="37"/>
      <c r="B14" s="37" t="s">
        <v>138</v>
      </c>
      <c r="C14" s="38"/>
      <c r="D14" s="39"/>
      <c r="E14" s="19"/>
      <c r="F14" s="36"/>
    </row>
    <row r="15" spans="1:8">
      <c r="A15" s="82">
        <v>1</v>
      </c>
      <c r="B15" s="93" t="s">
        <v>7</v>
      </c>
      <c r="C15" s="84" t="s">
        <v>8</v>
      </c>
      <c r="D15" s="85" t="s">
        <v>9</v>
      </c>
      <c r="E15" s="86">
        <v>2</v>
      </c>
      <c r="F15" s="87" t="s">
        <v>137</v>
      </c>
      <c r="G15" s="92"/>
      <c r="H15" s="92">
        <f t="shared" si="0"/>
        <v>0</v>
      </c>
    </row>
    <row r="16" spans="1:8" s="13" customFormat="1">
      <c r="A16" s="82">
        <v>2</v>
      </c>
      <c r="B16" s="93" t="s">
        <v>10</v>
      </c>
      <c r="C16" s="84" t="s">
        <v>11</v>
      </c>
      <c r="D16" s="85" t="s">
        <v>12</v>
      </c>
      <c r="E16" s="86">
        <v>5</v>
      </c>
      <c r="F16" s="87" t="s">
        <v>137</v>
      </c>
      <c r="G16" s="88"/>
      <c r="H16" s="92">
        <f t="shared" si="0"/>
        <v>0</v>
      </c>
    </row>
    <row r="17" spans="1:8" s="13" customFormat="1">
      <c r="A17" s="82">
        <v>3</v>
      </c>
      <c r="B17" s="93" t="s">
        <v>7</v>
      </c>
      <c r="C17" s="84" t="s">
        <v>13</v>
      </c>
      <c r="D17" s="85" t="s">
        <v>14</v>
      </c>
      <c r="E17" s="86">
        <v>2</v>
      </c>
      <c r="F17" s="87" t="s">
        <v>137</v>
      </c>
      <c r="G17" s="88"/>
      <c r="H17" s="92">
        <f t="shared" si="0"/>
        <v>0</v>
      </c>
    </row>
    <row r="18" spans="1:8" s="13" customFormat="1">
      <c r="A18" s="82">
        <v>4</v>
      </c>
      <c r="B18" s="93" t="s">
        <v>10</v>
      </c>
      <c r="C18" s="84" t="s">
        <v>15</v>
      </c>
      <c r="D18" s="85" t="s">
        <v>16</v>
      </c>
      <c r="E18" s="86">
        <v>5</v>
      </c>
      <c r="F18" s="87" t="s">
        <v>137</v>
      </c>
      <c r="G18" s="88"/>
      <c r="H18" s="92">
        <f t="shared" si="0"/>
        <v>0</v>
      </c>
    </row>
    <row r="19" spans="1:8" s="13" customFormat="1">
      <c r="A19" s="40"/>
      <c r="B19" s="48"/>
      <c r="C19" s="42"/>
      <c r="D19" s="43"/>
      <c r="E19" s="32"/>
      <c r="F19" s="34"/>
      <c r="H19"/>
    </row>
    <row r="20" spans="1:8" s="13" customFormat="1">
      <c r="A20" s="33"/>
      <c r="B20" s="33"/>
      <c r="C20" s="10"/>
      <c r="D20" s="9"/>
      <c r="E20" s="8"/>
      <c r="H20"/>
    </row>
    <row r="21" spans="1:8">
      <c r="A21" s="44"/>
      <c r="B21" s="45"/>
      <c r="C21" s="46"/>
      <c r="D21" s="47"/>
      <c r="E21" s="19"/>
      <c r="F21" s="35"/>
    </row>
    <row r="22" spans="1:8" ht="15.75">
      <c r="A22" s="37"/>
      <c r="B22" s="37" t="s">
        <v>19</v>
      </c>
      <c r="C22" s="38"/>
      <c r="D22" s="39"/>
      <c r="E22" s="19"/>
      <c r="F22" s="36"/>
    </row>
    <row r="23" spans="1:8" s="13" customFormat="1">
      <c r="A23" s="82">
        <v>1</v>
      </c>
      <c r="B23" s="83" t="s">
        <v>20</v>
      </c>
      <c r="C23" s="84" t="s">
        <v>21</v>
      </c>
      <c r="D23" s="85" t="s">
        <v>22</v>
      </c>
      <c r="E23" s="86">
        <v>36</v>
      </c>
      <c r="F23" s="87" t="s">
        <v>139</v>
      </c>
      <c r="G23" s="88"/>
      <c r="H23" s="92">
        <f t="shared" si="0"/>
        <v>0</v>
      </c>
    </row>
    <row r="24" spans="1:8">
      <c r="A24" s="40"/>
      <c r="B24" s="48"/>
      <c r="C24" s="42"/>
      <c r="D24" s="43"/>
      <c r="E24" s="32"/>
      <c r="F24" s="34"/>
    </row>
    <row r="25" spans="1:8">
      <c r="A25" s="44"/>
      <c r="B25" s="45"/>
      <c r="C25" s="46"/>
      <c r="D25" s="47"/>
      <c r="E25" s="19"/>
      <c r="F25" s="35"/>
    </row>
    <row r="26" spans="1:8" ht="15.75">
      <c r="A26" s="37"/>
      <c r="B26" s="37" t="s">
        <v>140</v>
      </c>
      <c r="C26" s="38"/>
      <c r="D26" s="39"/>
      <c r="E26" s="19"/>
      <c r="F26" s="36"/>
    </row>
    <row r="27" spans="1:8" s="13" customFormat="1">
      <c r="A27" s="82">
        <v>1</v>
      </c>
      <c r="B27" s="83" t="s">
        <v>23</v>
      </c>
      <c r="C27" s="84" t="s">
        <v>24</v>
      </c>
      <c r="D27" s="85" t="s">
        <v>22</v>
      </c>
      <c r="E27" s="86">
        <v>2</v>
      </c>
      <c r="F27" s="87" t="s">
        <v>139</v>
      </c>
      <c r="G27" s="88"/>
      <c r="H27" s="92">
        <f t="shared" si="0"/>
        <v>0</v>
      </c>
    </row>
    <row r="28" spans="1:8" s="13" customFormat="1">
      <c r="A28" s="82">
        <v>2</v>
      </c>
      <c r="B28" s="83" t="s">
        <v>25</v>
      </c>
      <c r="C28" s="84" t="s">
        <v>26</v>
      </c>
      <c r="D28" s="85" t="s">
        <v>22</v>
      </c>
      <c r="E28" s="86">
        <v>2</v>
      </c>
      <c r="F28" s="87" t="s">
        <v>191</v>
      </c>
      <c r="G28" s="88"/>
      <c r="H28" s="92">
        <f t="shared" si="0"/>
        <v>0</v>
      </c>
    </row>
    <row r="29" spans="1:8" s="13" customFormat="1">
      <c r="A29" s="82">
        <v>3</v>
      </c>
      <c r="B29" s="83" t="s">
        <v>27</v>
      </c>
      <c r="C29" s="84" t="s">
        <v>28</v>
      </c>
      <c r="D29" s="85" t="s">
        <v>29</v>
      </c>
      <c r="E29" s="86">
        <v>1</v>
      </c>
      <c r="F29" s="87" t="s">
        <v>142</v>
      </c>
      <c r="G29" s="88"/>
      <c r="H29" s="92">
        <f t="shared" si="0"/>
        <v>0</v>
      </c>
    </row>
    <row r="30" spans="1:8" s="13" customFormat="1">
      <c r="A30" s="82">
        <v>4</v>
      </c>
      <c r="B30" s="89">
        <v>8</v>
      </c>
      <c r="C30" s="84" t="s">
        <v>28</v>
      </c>
      <c r="D30" s="91" t="s">
        <v>30</v>
      </c>
      <c r="E30" s="86">
        <v>2</v>
      </c>
      <c r="F30" s="87" t="s">
        <v>142</v>
      </c>
      <c r="G30" s="88"/>
      <c r="H30" s="92">
        <f t="shared" si="0"/>
        <v>0</v>
      </c>
    </row>
    <row r="31" spans="1:8" s="13" customFormat="1">
      <c r="A31" s="82">
        <v>5</v>
      </c>
      <c r="B31" s="89" t="s">
        <v>31</v>
      </c>
      <c r="C31" s="84" t="s">
        <v>32</v>
      </c>
      <c r="D31" s="91" t="s">
        <v>33</v>
      </c>
      <c r="E31" s="86">
        <v>1</v>
      </c>
      <c r="F31" s="87" t="s">
        <v>143</v>
      </c>
      <c r="G31" s="88"/>
      <c r="H31" s="92">
        <f t="shared" si="0"/>
        <v>0</v>
      </c>
    </row>
    <row r="32" spans="1:8" s="13" customFormat="1" ht="26.25">
      <c r="A32" s="82">
        <v>6</v>
      </c>
      <c r="B32" s="89" t="s">
        <v>34</v>
      </c>
      <c r="C32" s="84" t="s">
        <v>35</v>
      </c>
      <c r="D32" s="91" t="s">
        <v>192</v>
      </c>
      <c r="E32" s="86">
        <v>1</v>
      </c>
      <c r="F32" s="110" t="s">
        <v>146</v>
      </c>
      <c r="G32" s="88"/>
      <c r="H32" s="92">
        <f t="shared" si="0"/>
        <v>0</v>
      </c>
    </row>
    <row r="33" spans="1:8" s="13" customFormat="1">
      <c r="A33" s="82">
        <v>7</v>
      </c>
      <c r="B33" s="83" t="s">
        <v>36</v>
      </c>
      <c r="C33" s="90" t="s">
        <v>37</v>
      </c>
      <c r="D33" s="85" t="s">
        <v>38</v>
      </c>
      <c r="E33" s="86">
        <v>6</v>
      </c>
      <c r="F33" s="87" t="s">
        <v>144</v>
      </c>
      <c r="G33" s="88"/>
      <c r="H33" s="92">
        <f t="shared" si="0"/>
        <v>0</v>
      </c>
    </row>
    <row r="34" spans="1:8" s="13" customFormat="1">
      <c r="A34" s="40"/>
      <c r="B34" s="48"/>
      <c r="C34" s="42"/>
      <c r="D34" s="43"/>
      <c r="E34" s="32"/>
      <c r="F34" s="34"/>
      <c r="H34"/>
    </row>
    <row r="35" spans="1:8" s="13" customFormat="1">
      <c r="A35" s="44"/>
      <c r="B35" s="45"/>
      <c r="C35" s="46"/>
      <c r="D35" s="47"/>
      <c r="E35" s="19"/>
      <c r="F35" s="35"/>
      <c r="H35"/>
    </row>
    <row r="36" spans="1:8" s="13" customFormat="1" ht="15.75">
      <c r="A36" s="37"/>
      <c r="B36" s="37" t="s">
        <v>39</v>
      </c>
      <c r="C36" s="38"/>
      <c r="D36" s="39"/>
      <c r="E36" s="19"/>
      <c r="F36" s="36"/>
      <c r="H36"/>
    </row>
    <row r="37" spans="1:8" s="13" customFormat="1">
      <c r="A37" s="82">
        <v>1</v>
      </c>
      <c r="B37" s="83" t="s">
        <v>40</v>
      </c>
      <c r="C37" s="84" t="s">
        <v>41</v>
      </c>
      <c r="D37" s="85" t="s">
        <v>42</v>
      </c>
      <c r="E37" s="86">
        <v>28</v>
      </c>
      <c r="F37" s="87" t="s">
        <v>145</v>
      </c>
      <c r="G37" s="88"/>
      <c r="H37" s="92">
        <f t="shared" si="0"/>
        <v>0</v>
      </c>
    </row>
    <row r="38" spans="1:8" s="13" customFormat="1" ht="26.25">
      <c r="A38" s="82">
        <v>2</v>
      </c>
      <c r="B38" s="83" t="s">
        <v>43</v>
      </c>
      <c r="C38" s="84" t="s">
        <v>102</v>
      </c>
      <c r="D38" s="85" t="s">
        <v>44</v>
      </c>
      <c r="E38" s="86">
        <v>2</v>
      </c>
      <c r="F38" s="87" t="s">
        <v>145</v>
      </c>
      <c r="G38" s="88"/>
      <c r="H38" s="92">
        <f t="shared" si="0"/>
        <v>0</v>
      </c>
    </row>
    <row r="39" spans="1:8" s="13" customFormat="1">
      <c r="A39" s="82">
        <v>3</v>
      </c>
      <c r="B39" s="83" t="s">
        <v>45</v>
      </c>
      <c r="C39" s="84" t="s">
        <v>46</v>
      </c>
      <c r="D39" s="85" t="s">
        <v>47</v>
      </c>
      <c r="E39" s="86">
        <v>8</v>
      </c>
      <c r="F39" s="87" t="s">
        <v>145</v>
      </c>
      <c r="G39" s="88"/>
      <c r="H39" s="92">
        <f t="shared" si="0"/>
        <v>0</v>
      </c>
    </row>
    <row r="40" spans="1:8" s="13" customFormat="1">
      <c r="A40" s="82">
        <v>4</v>
      </c>
      <c r="B40" s="83" t="s">
        <v>48</v>
      </c>
      <c r="C40" s="84" t="s">
        <v>49</v>
      </c>
      <c r="D40" s="85" t="s">
        <v>50</v>
      </c>
      <c r="E40" s="86">
        <v>12</v>
      </c>
      <c r="F40" s="87" t="s">
        <v>145</v>
      </c>
      <c r="G40" s="88"/>
      <c r="H40" s="92">
        <f t="shared" si="0"/>
        <v>0</v>
      </c>
    </row>
    <row r="41" spans="1:8" s="13" customFormat="1">
      <c r="A41" s="82">
        <v>5</v>
      </c>
      <c r="B41" s="83" t="s">
        <v>51</v>
      </c>
      <c r="C41" s="84" t="s">
        <v>52</v>
      </c>
      <c r="D41" s="85" t="s">
        <v>53</v>
      </c>
      <c r="E41" s="86">
        <v>1</v>
      </c>
      <c r="F41" s="87" t="s">
        <v>145</v>
      </c>
      <c r="G41" s="88"/>
      <c r="H41" s="92">
        <f t="shared" si="0"/>
        <v>0</v>
      </c>
    </row>
    <row r="42" spans="1:8" s="13" customFormat="1">
      <c r="A42" s="82">
        <v>6</v>
      </c>
      <c r="B42" s="83" t="s">
        <v>54</v>
      </c>
      <c r="C42" s="84" t="s">
        <v>55</v>
      </c>
      <c r="D42" s="85" t="s">
        <v>56</v>
      </c>
      <c r="E42" s="86">
        <v>1</v>
      </c>
      <c r="F42" s="87" t="s">
        <v>145</v>
      </c>
      <c r="G42" s="88"/>
      <c r="H42" s="92">
        <f t="shared" si="0"/>
        <v>0</v>
      </c>
    </row>
    <row r="43" spans="1:8" s="13" customFormat="1" ht="26.25">
      <c r="A43" s="82">
        <v>7</v>
      </c>
      <c r="B43" s="83" t="s">
        <v>57</v>
      </c>
      <c r="C43" s="84" t="s">
        <v>58</v>
      </c>
      <c r="D43" s="85" t="s">
        <v>56</v>
      </c>
      <c r="E43" s="86">
        <v>1</v>
      </c>
      <c r="F43" s="87" t="s">
        <v>145</v>
      </c>
      <c r="G43" s="88"/>
      <c r="H43" s="92">
        <f t="shared" si="0"/>
        <v>0</v>
      </c>
    </row>
    <row r="44" spans="1:8" s="13" customFormat="1" ht="26.25">
      <c r="A44" s="82">
        <v>8</v>
      </c>
      <c r="B44" s="83" t="s">
        <v>54</v>
      </c>
      <c r="C44" s="84" t="s">
        <v>59</v>
      </c>
      <c r="D44" s="85"/>
      <c r="E44" s="86">
        <v>1</v>
      </c>
      <c r="F44" s="87"/>
      <c r="G44" s="88"/>
      <c r="H44" s="92">
        <f t="shared" si="0"/>
        <v>0</v>
      </c>
    </row>
    <row r="45" spans="1:8" s="13" customFormat="1" ht="26.25">
      <c r="A45" s="82">
        <v>10</v>
      </c>
      <c r="B45" s="83" t="s">
        <v>60</v>
      </c>
      <c r="C45" s="84" t="s">
        <v>61</v>
      </c>
      <c r="D45" s="85" t="s">
        <v>62</v>
      </c>
      <c r="E45" s="86">
        <v>1</v>
      </c>
      <c r="F45" s="87"/>
      <c r="G45" s="88"/>
      <c r="H45" s="92">
        <f t="shared" si="0"/>
        <v>0</v>
      </c>
    </row>
    <row r="46" spans="1:8" s="13" customFormat="1">
      <c r="A46" s="82">
        <v>11</v>
      </c>
      <c r="B46" s="89" t="s">
        <v>31</v>
      </c>
      <c r="C46" s="84" t="s">
        <v>32</v>
      </c>
      <c r="D46" s="91" t="s">
        <v>33</v>
      </c>
      <c r="E46" s="86">
        <v>1</v>
      </c>
      <c r="F46" s="87" t="s">
        <v>143</v>
      </c>
      <c r="G46" s="88"/>
      <c r="H46" s="92">
        <f t="shared" si="0"/>
        <v>0</v>
      </c>
    </row>
    <row r="47" spans="1:8" s="13" customFormat="1">
      <c r="A47" s="82">
        <v>12</v>
      </c>
      <c r="B47" s="89" t="s">
        <v>63</v>
      </c>
      <c r="C47" s="84" t="s">
        <v>64</v>
      </c>
      <c r="D47" s="91" t="s">
        <v>65</v>
      </c>
      <c r="E47" s="86">
        <v>1</v>
      </c>
      <c r="F47" s="87" t="s">
        <v>143</v>
      </c>
      <c r="G47" s="88"/>
      <c r="H47" s="92">
        <f t="shared" si="0"/>
        <v>0</v>
      </c>
    </row>
    <row r="48" spans="1:8" s="13" customFormat="1">
      <c r="A48" s="82">
        <v>13</v>
      </c>
      <c r="B48" s="83" t="s">
        <v>66</v>
      </c>
      <c r="C48" s="84" t="s">
        <v>67</v>
      </c>
      <c r="D48" s="91" t="s">
        <v>68</v>
      </c>
      <c r="E48" s="86">
        <v>1</v>
      </c>
      <c r="F48" s="87" t="s">
        <v>193</v>
      </c>
      <c r="G48" s="88"/>
      <c r="H48" s="92">
        <f t="shared" si="0"/>
        <v>0</v>
      </c>
    </row>
    <row r="49" spans="1:8" s="13" customFormat="1">
      <c r="A49" s="82">
        <v>14</v>
      </c>
      <c r="B49" s="89" t="s">
        <v>69</v>
      </c>
      <c r="C49" s="84" t="s">
        <v>70</v>
      </c>
      <c r="D49" s="91" t="s">
        <v>71</v>
      </c>
      <c r="E49" s="86">
        <v>2</v>
      </c>
      <c r="F49" s="87" t="s">
        <v>144</v>
      </c>
      <c r="G49" s="88"/>
      <c r="H49" s="92">
        <f t="shared" si="0"/>
        <v>0</v>
      </c>
    </row>
    <row r="50" spans="1:8" s="13" customFormat="1" ht="26.25">
      <c r="A50" s="82">
        <v>15</v>
      </c>
      <c r="B50" s="83" t="s">
        <v>72</v>
      </c>
      <c r="C50" s="90" t="s">
        <v>73</v>
      </c>
      <c r="D50" s="85" t="s">
        <v>74</v>
      </c>
      <c r="E50" s="86">
        <v>1</v>
      </c>
      <c r="F50" s="87" t="s">
        <v>144</v>
      </c>
      <c r="G50" s="88"/>
      <c r="H50" s="92">
        <f t="shared" si="0"/>
        <v>0</v>
      </c>
    </row>
    <row r="51" spans="1:8" s="13" customFormat="1" ht="26.25">
      <c r="A51" s="82">
        <v>16</v>
      </c>
      <c r="B51" s="83" t="s">
        <v>75</v>
      </c>
      <c r="C51" s="84" t="s">
        <v>76</v>
      </c>
      <c r="D51" s="91" t="s">
        <v>38</v>
      </c>
      <c r="E51" s="86">
        <v>2</v>
      </c>
      <c r="F51" s="87" t="s">
        <v>144</v>
      </c>
      <c r="G51" s="88"/>
      <c r="H51" s="92">
        <f t="shared" si="0"/>
        <v>0</v>
      </c>
    </row>
    <row r="52" spans="1:8" s="13" customFormat="1">
      <c r="A52" s="82">
        <v>17</v>
      </c>
      <c r="B52" s="83" t="s">
        <v>77</v>
      </c>
      <c r="C52" s="84" t="s">
        <v>78</v>
      </c>
      <c r="D52" s="91" t="s">
        <v>38</v>
      </c>
      <c r="E52" s="86">
        <v>3</v>
      </c>
      <c r="F52" s="87" t="s">
        <v>144</v>
      </c>
      <c r="G52" s="88"/>
      <c r="H52" s="92">
        <f t="shared" si="0"/>
        <v>0</v>
      </c>
    </row>
    <row r="53" spans="1:8" s="13" customFormat="1">
      <c r="A53" s="82">
        <v>18</v>
      </c>
      <c r="B53" s="89" t="s">
        <v>79</v>
      </c>
      <c r="C53" s="84" t="s">
        <v>80</v>
      </c>
      <c r="D53" s="91" t="s">
        <v>71</v>
      </c>
      <c r="E53" s="86">
        <v>2</v>
      </c>
      <c r="F53" s="87" t="s">
        <v>144</v>
      </c>
      <c r="G53" s="88"/>
      <c r="H53" s="92">
        <f t="shared" si="0"/>
        <v>0</v>
      </c>
    </row>
    <row r="54" spans="1:8" s="13" customFormat="1" ht="26.25">
      <c r="A54" s="82">
        <v>19</v>
      </c>
      <c r="B54" s="83" t="s">
        <v>72</v>
      </c>
      <c r="C54" s="90" t="s">
        <v>73</v>
      </c>
      <c r="D54" s="85" t="s">
        <v>74</v>
      </c>
      <c r="E54" s="86">
        <v>1</v>
      </c>
      <c r="F54" s="87" t="s">
        <v>144</v>
      </c>
      <c r="G54" s="88"/>
      <c r="H54" s="92">
        <f t="shared" si="0"/>
        <v>0</v>
      </c>
    </row>
    <row r="55" spans="1:8" s="13" customFormat="1">
      <c r="A55" s="82">
        <v>20</v>
      </c>
      <c r="B55" s="83" t="s">
        <v>81</v>
      </c>
      <c r="C55" s="84" t="s">
        <v>82</v>
      </c>
      <c r="D55" s="91" t="s">
        <v>83</v>
      </c>
      <c r="E55" s="86">
        <v>1</v>
      </c>
      <c r="F55" s="87" t="s">
        <v>194</v>
      </c>
      <c r="G55" s="88"/>
      <c r="H55" s="92">
        <f t="shared" si="0"/>
        <v>0</v>
      </c>
    </row>
    <row r="56" spans="1:8" s="13" customFormat="1" ht="39">
      <c r="A56" s="82">
        <v>21</v>
      </c>
      <c r="B56" s="89" t="s">
        <v>84</v>
      </c>
      <c r="C56" s="84" t="s">
        <v>85</v>
      </c>
      <c r="D56" s="91" t="s">
        <v>86</v>
      </c>
      <c r="E56" s="86">
        <v>1</v>
      </c>
      <c r="F56" s="87" t="s">
        <v>193</v>
      </c>
      <c r="G56" s="88"/>
      <c r="H56" s="92">
        <f t="shared" si="0"/>
        <v>0</v>
      </c>
    </row>
    <row r="57" spans="1:8" s="13" customFormat="1">
      <c r="A57" s="82">
        <v>22</v>
      </c>
      <c r="B57" s="83" t="s">
        <v>84</v>
      </c>
      <c r="C57" s="84" t="s">
        <v>87</v>
      </c>
      <c r="D57" s="85" t="s">
        <v>88</v>
      </c>
      <c r="E57" s="86">
        <v>5</v>
      </c>
      <c r="F57" s="87" t="s">
        <v>193</v>
      </c>
      <c r="G57" s="88"/>
      <c r="H57" s="92">
        <f t="shared" si="0"/>
        <v>0</v>
      </c>
    </row>
    <row r="58" spans="1:8" s="13" customFormat="1">
      <c r="A58" s="82">
        <v>23</v>
      </c>
      <c r="B58" s="83" t="s">
        <v>84</v>
      </c>
      <c r="C58" s="84" t="s">
        <v>89</v>
      </c>
      <c r="D58" s="85" t="s">
        <v>90</v>
      </c>
      <c r="E58" s="86">
        <v>6</v>
      </c>
      <c r="F58" s="87" t="s">
        <v>193</v>
      </c>
      <c r="G58" s="88"/>
      <c r="H58" s="92">
        <f t="shared" si="0"/>
        <v>0</v>
      </c>
    </row>
    <row r="59" spans="1:8" s="13" customFormat="1">
      <c r="A59" s="82">
        <v>24</v>
      </c>
      <c r="B59" s="89" t="s">
        <v>91</v>
      </c>
      <c r="C59" s="84" t="s">
        <v>92</v>
      </c>
      <c r="D59" s="91" t="s">
        <v>93</v>
      </c>
      <c r="E59" s="86">
        <v>1</v>
      </c>
      <c r="F59" s="87" t="s">
        <v>195</v>
      </c>
      <c r="G59" s="88"/>
      <c r="H59" s="92">
        <f t="shared" si="0"/>
        <v>0</v>
      </c>
    </row>
    <row r="60" spans="1:8" s="13" customFormat="1">
      <c r="A60" s="82">
        <v>25</v>
      </c>
      <c r="B60" s="89" t="s">
        <v>94</v>
      </c>
      <c r="C60" s="84" t="s">
        <v>95</v>
      </c>
      <c r="D60" s="91" t="s">
        <v>96</v>
      </c>
      <c r="E60" s="86">
        <v>2</v>
      </c>
      <c r="F60" s="87" t="s">
        <v>193</v>
      </c>
      <c r="G60" s="88"/>
      <c r="H60" s="92">
        <f t="shared" si="0"/>
        <v>0</v>
      </c>
    </row>
    <row r="61" spans="1:8" s="13" customFormat="1" ht="26.25">
      <c r="A61" s="82">
        <v>26</v>
      </c>
      <c r="B61" s="89" t="s">
        <v>97</v>
      </c>
      <c r="C61" s="84" t="s">
        <v>98</v>
      </c>
      <c r="D61" s="91" t="s">
        <v>99</v>
      </c>
      <c r="E61" s="86">
        <v>1</v>
      </c>
      <c r="F61" s="87" t="s">
        <v>196</v>
      </c>
      <c r="G61" s="88"/>
      <c r="H61" s="92">
        <f t="shared" si="0"/>
        <v>0</v>
      </c>
    </row>
    <row r="62" spans="1:8" s="13" customFormat="1" ht="26.25">
      <c r="A62" s="82">
        <v>27</v>
      </c>
      <c r="B62" s="89" t="s">
        <v>100</v>
      </c>
      <c r="C62" s="84" t="s">
        <v>35</v>
      </c>
      <c r="D62" s="91" t="s">
        <v>192</v>
      </c>
      <c r="E62" s="86">
        <v>4</v>
      </c>
      <c r="F62" s="110" t="s">
        <v>146</v>
      </c>
      <c r="G62" s="88"/>
      <c r="H62" s="92">
        <f t="shared" si="0"/>
        <v>0</v>
      </c>
    </row>
    <row r="63" spans="1:8">
      <c r="A63" s="40"/>
      <c r="B63" s="48"/>
      <c r="C63" s="42"/>
      <c r="D63" s="43"/>
      <c r="E63" s="32"/>
      <c r="F63" s="34"/>
    </row>
    <row r="64" spans="1:8">
      <c r="A64" s="44"/>
      <c r="B64" s="45"/>
      <c r="C64" s="46"/>
      <c r="D64" s="47"/>
      <c r="E64" s="19"/>
      <c r="F64" s="35"/>
    </row>
    <row r="65" spans="1:8" ht="15.75">
      <c r="A65" s="37"/>
      <c r="B65" s="37" t="s">
        <v>101</v>
      </c>
      <c r="C65" s="38"/>
      <c r="D65" s="39"/>
      <c r="E65" s="19"/>
      <c r="F65" s="36"/>
    </row>
    <row r="66" spans="1:8" s="13" customFormat="1">
      <c r="A66" s="82">
        <v>1</v>
      </c>
      <c r="B66" s="83" t="s">
        <v>40</v>
      </c>
      <c r="C66" s="84" t="s">
        <v>41</v>
      </c>
      <c r="D66" s="85" t="s">
        <v>42</v>
      </c>
      <c r="E66" s="86">
        <v>28</v>
      </c>
      <c r="F66" s="87" t="s">
        <v>145</v>
      </c>
      <c r="G66" s="88"/>
      <c r="H66" s="92">
        <f t="shared" si="0"/>
        <v>0</v>
      </c>
    </row>
    <row r="67" spans="1:8" s="13" customFormat="1" ht="26.25">
      <c r="A67" s="82">
        <v>2</v>
      </c>
      <c r="B67" s="83" t="s">
        <v>43</v>
      </c>
      <c r="C67" s="84" t="s">
        <v>102</v>
      </c>
      <c r="D67" s="85" t="s">
        <v>44</v>
      </c>
      <c r="E67" s="86">
        <v>2</v>
      </c>
      <c r="F67" s="87" t="s">
        <v>145</v>
      </c>
      <c r="G67" s="88"/>
      <c r="H67" s="92">
        <f t="shared" si="0"/>
        <v>0</v>
      </c>
    </row>
    <row r="68" spans="1:8" s="13" customFormat="1">
      <c r="A68" s="82">
        <v>3</v>
      </c>
      <c r="B68" s="83" t="s">
        <v>45</v>
      </c>
      <c r="C68" s="84" t="s">
        <v>46</v>
      </c>
      <c r="D68" s="85" t="s">
        <v>47</v>
      </c>
      <c r="E68" s="86">
        <v>8</v>
      </c>
      <c r="F68" s="87" t="s">
        <v>145</v>
      </c>
      <c r="G68" s="88"/>
      <c r="H68" s="92">
        <f t="shared" si="0"/>
        <v>0</v>
      </c>
    </row>
    <row r="69" spans="1:8" s="13" customFormat="1">
      <c r="A69" s="82">
        <v>4</v>
      </c>
      <c r="B69" s="83" t="s">
        <v>48</v>
      </c>
      <c r="C69" s="84" t="s">
        <v>49</v>
      </c>
      <c r="D69" s="85" t="s">
        <v>50</v>
      </c>
      <c r="E69" s="86">
        <v>12</v>
      </c>
      <c r="F69" s="87" t="s">
        <v>145</v>
      </c>
      <c r="G69" s="88"/>
      <c r="H69" s="92">
        <f t="shared" si="0"/>
        <v>0</v>
      </c>
    </row>
    <row r="70" spans="1:8" s="13" customFormat="1">
      <c r="A70" s="82">
        <v>5</v>
      </c>
      <c r="B70" s="83" t="s">
        <v>51</v>
      </c>
      <c r="C70" s="84" t="s">
        <v>52</v>
      </c>
      <c r="D70" s="85" t="s">
        <v>53</v>
      </c>
      <c r="E70" s="86">
        <v>1</v>
      </c>
      <c r="F70" s="87" t="s">
        <v>145</v>
      </c>
      <c r="G70" s="88"/>
      <c r="H70" s="92">
        <f t="shared" si="0"/>
        <v>0</v>
      </c>
    </row>
    <row r="71" spans="1:8" s="13" customFormat="1">
      <c r="A71" s="82">
        <v>6</v>
      </c>
      <c r="B71" s="83" t="s">
        <v>54</v>
      </c>
      <c r="C71" s="84" t="s">
        <v>55</v>
      </c>
      <c r="D71" s="85" t="s">
        <v>56</v>
      </c>
      <c r="E71" s="86">
        <v>1</v>
      </c>
      <c r="F71" s="87" t="s">
        <v>145</v>
      </c>
      <c r="G71" s="88"/>
      <c r="H71" s="92">
        <f t="shared" si="0"/>
        <v>0</v>
      </c>
    </row>
    <row r="72" spans="1:8" s="13" customFormat="1" ht="26.25">
      <c r="A72" s="82">
        <v>7</v>
      </c>
      <c r="B72" s="83" t="s">
        <v>57</v>
      </c>
      <c r="C72" s="84" t="s">
        <v>58</v>
      </c>
      <c r="D72" s="85" t="s">
        <v>56</v>
      </c>
      <c r="E72" s="86">
        <v>1</v>
      </c>
      <c r="F72" s="87" t="s">
        <v>145</v>
      </c>
      <c r="G72" s="88"/>
      <c r="H72" s="92">
        <f t="shared" si="0"/>
        <v>0</v>
      </c>
    </row>
    <row r="73" spans="1:8" s="13" customFormat="1" ht="26.25">
      <c r="A73" s="82">
        <v>8</v>
      </c>
      <c r="B73" s="83" t="s">
        <v>54</v>
      </c>
      <c r="C73" s="84" t="s">
        <v>59</v>
      </c>
      <c r="D73" s="85"/>
      <c r="E73" s="86">
        <v>1</v>
      </c>
      <c r="F73" s="87"/>
      <c r="G73" s="88"/>
      <c r="H73" s="92">
        <f t="shared" ref="H73:H136" si="1">+G73*E73</f>
        <v>0</v>
      </c>
    </row>
    <row r="74" spans="1:8" s="13" customFormat="1" ht="26.25">
      <c r="A74" s="82">
        <v>9</v>
      </c>
      <c r="B74" s="83" t="s">
        <v>60</v>
      </c>
      <c r="C74" s="84" t="s">
        <v>61</v>
      </c>
      <c r="D74" s="85" t="s">
        <v>62</v>
      </c>
      <c r="E74" s="86">
        <v>1</v>
      </c>
      <c r="F74" s="87"/>
      <c r="G74" s="88"/>
      <c r="H74" s="92">
        <f t="shared" si="1"/>
        <v>0</v>
      </c>
    </row>
    <row r="75" spans="1:8" s="13" customFormat="1">
      <c r="A75" s="82">
        <v>10</v>
      </c>
      <c r="B75" s="89" t="s">
        <v>31</v>
      </c>
      <c r="C75" s="84" t="s">
        <v>32</v>
      </c>
      <c r="D75" s="91" t="s">
        <v>33</v>
      </c>
      <c r="E75" s="86">
        <v>1</v>
      </c>
      <c r="F75" s="87" t="s">
        <v>143</v>
      </c>
      <c r="G75" s="88"/>
      <c r="H75" s="92">
        <f t="shared" si="1"/>
        <v>0</v>
      </c>
    </row>
    <row r="76" spans="1:8" s="13" customFormat="1">
      <c r="A76" s="82">
        <v>11</v>
      </c>
      <c r="B76" s="89" t="s">
        <v>63</v>
      </c>
      <c r="C76" s="84" t="s">
        <v>64</v>
      </c>
      <c r="D76" s="91" t="s">
        <v>65</v>
      </c>
      <c r="E76" s="86">
        <v>1</v>
      </c>
      <c r="F76" s="87" t="s">
        <v>143</v>
      </c>
      <c r="G76" s="88"/>
      <c r="H76" s="92">
        <f t="shared" si="1"/>
        <v>0</v>
      </c>
    </row>
    <row r="77" spans="1:8" s="13" customFormat="1">
      <c r="A77" s="82">
        <v>12</v>
      </c>
      <c r="B77" s="83" t="s">
        <v>66</v>
      </c>
      <c r="C77" s="84" t="s">
        <v>67</v>
      </c>
      <c r="D77" s="91" t="s">
        <v>68</v>
      </c>
      <c r="E77" s="86">
        <v>1</v>
      </c>
      <c r="F77" s="87" t="s">
        <v>193</v>
      </c>
      <c r="G77" s="88"/>
      <c r="H77" s="92">
        <f t="shared" si="1"/>
        <v>0</v>
      </c>
    </row>
    <row r="78" spans="1:8" s="13" customFormat="1">
      <c r="A78" s="82">
        <v>13</v>
      </c>
      <c r="B78" s="89" t="s">
        <v>69</v>
      </c>
      <c r="C78" s="84" t="s">
        <v>70</v>
      </c>
      <c r="D78" s="91" t="s">
        <v>71</v>
      </c>
      <c r="E78" s="86">
        <v>2</v>
      </c>
      <c r="F78" s="87" t="s">
        <v>144</v>
      </c>
      <c r="G78" s="88"/>
      <c r="H78" s="92">
        <f t="shared" si="1"/>
        <v>0</v>
      </c>
    </row>
    <row r="79" spans="1:8" s="13" customFormat="1">
      <c r="A79" s="82">
        <v>14</v>
      </c>
      <c r="B79" s="89" t="s">
        <v>103</v>
      </c>
      <c r="C79" s="84" t="s">
        <v>104</v>
      </c>
      <c r="D79" s="91" t="s">
        <v>71</v>
      </c>
      <c r="E79" s="86">
        <v>2</v>
      </c>
      <c r="F79" s="87" t="s">
        <v>144</v>
      </c>
      <c r="G79" s="88"/>
      <c r="H79" s="92">
        <f t="shared" si="1"/>
        <v>0</v>
      </c>
    </row>
    <row r="80" spans="1:8" s="13" customFormat="1" ht="26.25">
      <c r="A80" s="82">
        <v>15</v>
      </c>
      <c r="B80" s="83" t="s">
        <v>72</v>
      </c>
      <c r="C80" s="90" t="s">
        <v>73</v>
      </c>
      <c r="D80" s="85" t="s">
        <v>74</v>
      </c>
      <c r="E80" s="86">
        <v>2</v>
      </c>
      <c r="F80" s="87" t="s">
        <v>144</v>
      </c>
      <c r="G80" s="88"/>
      <c r="H80" s="92">
        <f t="shared" si="1"/>
        <v>0</v>
      </c>
    </row>
    <row r="81" spans="1:8" s="13" customFormat="1" ht="26.25">
      <c r="A81" s="82">
        <v>16</v>
      </c>
      <c r="B81" s="83" t="s">
        <v>75</v>
      </c>
      <c r="C81" s="84" t="s">
        <v>76</v>
      </c>
      <c r="D81" s="91" t="s">
        <v>38</v>
      </c>
      <c r="E81" s="86">
        <v>2</v>
      </c>
      <c r="F81" s="87"/>
      <c r="G81" s="88"/>
      <c r="H81" s="92">
        <f t="shared" si="1"/>
        <v>0</v>
      </c>
    </row>
    <row r="82" spans="1:8" s="13" customFormat="1">
      <c r="A82" s="82">
        <v>17</v>
      </c>
      <c r="B82" s="83" t="s">
        <v>77</v>
      </c>
      <c r="C82" s="84" t="s">
        <v>78</v>
      </c>
      <c r="D82" s="91" t="s">
        <v>38</v>
      </c>
      <c r="E82" s="86">
        <v>3</v>
      </c>
      <c r="F82" s="87" t="s">
        <v>144</v>
      </c>
      <c r="G82" s="88"/>
      <c r="H82" s="92">
        <f t="shared" si="1"/>
        <v>0</v>
      </c>
    </row>
    <row r="83" spans="1:8" s="13" customFormat="1">
      <c r="A83" s="82">
        <v>18</v>
      </c>
      <c r="B83" s="83" t="s">
        <v>81</v>
      </c>
      <c r="C83" s="84" t="s">
        <v>82</v>
      </c>
      <c r="D83" s="91" t="s">
        <v>83</v>
      </c>
      <c r="E83" s="86">
        <v>1</v>
      </c>
      <c r="F83" s="87" t="s">
        <v>194</v>
      </c>
      <c r="G83" s="88"/>
      <c r="H83" s="92">
        <f t="shared" si="1"/>
        <v>0</v>
      </c>
    </row>
    <row r="84" spans="1:8" s="13" customFormat="1" ht="39">
      <c r="A84" s="82">
        <v>19</v>
      </c>
      <c r="B84" s="89" t="s">
        <v>84</v>
      </c>
      <c r="C84" s="84" t="s">
        <v>85</v>
      </c>
      <c r="D84" s="91" t="s">
        <v>86</v>
      </c>
      <c r="E84" s="86">
        <v>1</v>
      </c>
      <c r="F84" s="87" t="s">
        <v>193</v>
      </c>
      <c r="G84" s="88"/>
      <c r="H84" s="92">
        <f t="shared" si="1"/>
        <v>0</v>
      </c>
    </row>
    <row r="85" spans="1:8" s="13" customFormat="1">
      <c r="A85" s="82">
        <v>20</v>
      </c>
      <c r="B85" s="83" t="s">
        <v>84</v>
      </c>
      <c r="C85" s="84" t="s">
        <v>87</v>
      </c>
      <c r="D85" s="85" t="s">
        <v>88</v>
      </c>
      <c r="E85" s="86">
        <v>5</v>
      </c>
      <c r="F85" s="87" t="s">
        <v>193</v>
      </c>
      <c r="G85" s="88"/>
      <c r="H85" s="92">
        <f t="shared" si="1"/>
        <v>0</v>
      </c>
    </row>
    <row r="86" spans="1:8" s="13" customFormat="1">
      <c r="A86" s="82">
        <v>21</v>
      </c>
      <c r="B86" s="83" t="s">
        <v>84</v>
      </c>
      <c r="C86" s="84" t="s">
        <v>89</v>
      </c>
      <c r="D86" s="85" t="s">
        <v>90</v>
      </c>
      <c r="E86" s="86">
        <v>6</v>
      </c>
      <c r="F86" s="87" t="s">
        <v>193</v>
      </c>
      <c r="G86" s="88"/>
      <c r="H86" s="92">
        <f t="shared" si="1"/>
        <v>0</v>
      </c>
    </row>
    <row r="87" spans="1:8" s="13" customFormat="1">
      <c r="A87" s="82">
        <v>22</v>
      </c>
      <c r="B87" s="89" t="s">
        <v>91</v>
      </c>
      <c r="C87" s="84" t="s">
        <v>92</v>
      </c>
      <c r="D87" s="91" t="s">
        <v>93</v>
      </c>
      <c r="E87" s="86">
        <v>1</v>
      </c>
      <c r="F87" s="87" t="s">
        <v>195</v>
      </c>
      <c r="G87" s="88"/>
      <c r="H87" s="92">
        <f t="shared" si="1"/>
        <v>0</v>
      </c>
    </row>
    <row r="88" spans="1:8" s="13" customFormat="1">
      <c r="A88" s="82">
        <v>23</v>
      </c>
      <c r="B88" s="89" t="s">
        <v>94</v>
      </c>
      <c r="C88" s="84" t="s">
        <v>95</v>
      </c>
      <c r="D88" s="91" t="s">
        <v>96</v>
      </c>
      <c r="E88" s="86">
        <v>2</v>
      </c>
      <c r="F88" s="87" t="s">
        <v>193</v>
      </c>
      <c r="G88" s="88"/>
      <c r="H88" s="92">
        <f t="shared" si="1"/>
        <v>0</v>
      </c>
    </row>
    <row r="89" spans="1:8" s="13" customFormat="1" ht="26.25">
      <c r="A89" s="82">
        <v>24</v>
      </c>
      <c r="B89" s="89" t="s">
        <v>97</v>
      </c>
      <c r="C89" s="84" t="s">
        <v>98</v>
      </c>
      <c r="D89" s="91" t="s">
        <v>99</v>
      </c>
      <c r="E89" s="86">
        <v>1</v>
      </c>
      <c r="F89" s="87" t="s">
        <v>196</v>
      </c>
      <c r="G89" s="88"/>
      <c r="H89" s="92">
        <f t="shared" si="1"/>
        <v>0</v>
      </c>
    </row>
    <row r="90" spans="1:8" s="13" customFormat="1" ht="26.25">
      <c r="A90" s="82">
        <v>25</v>
      </c>
      <c r="B90" s="89" t="s">
        <v>100</v>
      </c>
      <c r="C90" s="84" t="s">
        <v>35</v>
      </c>
      <c r="D90" s="91" t="s">
        <v>192</v>
      </c>
      <c r="E90" s="86">
        <v>4</v>
      </c>
      <c r="F90" s="110" t="s">
        <v>146</v>
      </c>
      <c r="G90" s="88"/>
      <c r="H90" s="92">
        <f t="shared" si="1"/>
        <v>0</v>
      </c>
    </row>
    <row r="91" spans="1:8" s="13" customFormat="1">
      <c r="A91" s="40"/>
      <c r="B91" s="48"/>
      <c r="C91" s="42"/>
      <c r="D91" s="43"/>
      <c r="E91" s="32"/>
      <c r="F91" s="34"/>
      <c r="H91"/>
    </row>
    <row r="92" spans="1:8">
      <c r="A92" s="5"/>
      <c r="B92" s="27"/>
      <c r="C92" s="28"/>
      <c r="D92" s="29"/>
      <c r="E92" s="26"/>
      <c r="F92" s="28"/>
    </row>
    <row r="93" spans="1:8" ht="15.75">
      <c r="A93" s="1" t="s">
        <v>136</v>
      </c>
      <c r="B93" s="23"/>
      <c r="C93" s="24"/>
      <c r="D93" s="25"/>
      <c r="E93" s="26"/>
      <c r="F93" s="28"/>
    </row>
    <row r="94" spans="1:8">
      <c r="A94" s="7"/>
      <c r="B94" s="16"/>
      <c r="C94" s="17"/>
      <c r="D94" s="18"/>
      <c r="E94" s="19"/>
      <c r="F94" s="19"/>
    </row>
    <row r="95" spans="1:8" ht="15.75">
      <c r="A95" s="37"/>
      <c r="B95" s="37" t="s">
        <v>105</v>
      </c>
      <c r="C95" s="38"/>
      <c r="D95" s="39"/>
      <c r="E95" s="19"/>
      <c r="F95" s="36"/>
    </row>
    <row r="96" spans="1:8" s="13" customFormat="1">
      <c r="A96" s="82">
        <v>1</v>
      </c>
      <c r="B96" s="83" t="s">
        <v>23</v>
      </c>
      <c r="C96" s="84" t="s">
        <v>24</v>
      </c>
      <c r="D96" s="85" t="s">
        <v>22</v>
      </c>
      <c r="E96" s="86">
        <v>28</v>
      </c>
      <c r="F96" s="87" t="s">
        <v>139</v>
      </c>
      <c r="G96" s="88"/>
      <c r="H96" s="92">
        <f t="shared" si="1"/>
        <v>0</v>
      </c>
    </row>
    <row r="97" spans="1:8" s="13" customFormat="1">
      <c r="A97" s="82">
        <v>2</v>
      </c>
      <c r="B97" s="83" t="s">
        <v>25</v>
      </c>
      <c r="C97" s="84" t="s">
        <v>26</v>
      </c>
      <c r="D97" s="85" t="s">
        <v>22</v>
      </c>
      <c r="E97" s="86">
        <v>1</v>
      </c>
      <c r="F97" s="87" t="s">
        <v>191</v>
      </c>
      <c r="G97" s="88"/>
      <c r="H97" s="92">
        <f t="shared" si="1"/>
        <v>0</v>
      </c>
    </row>
    <row r="98" spans="1:8" s="13" customFormat="1">
      <c r="A98" s="82">
        <v>3</v>
      </c>
      <c r="B98" s="83" t="s">
        <v>106</v>
      </c>
      <c r="C98" s="84" t="s">
        <v>107</v>
      </c>
      <c r="D98" s="85" t="s">
        <v>197</v>
      </c>
      <c r="E98" s="86">
        <v>8</v>
      </c>
      <c r="F98" s="87" t="s">
        <v>139</v>
      </c>
      <c r="G98" s="88"/>
      <c r="H98" s="92">
        <f t="shared" si="1"/>
        <v>0</v>
      </c>
    </row>
    <row r="99" spans="1:8" s="13" customFormat="1">
      <c r="A99" s="82">
        <v>4</v>
      </c>
      <c r="B99" s="83" t="s">
        <v>108</v>
      </c>
      <c r="C99" s="84" t="s">
        <v>109</v>
      </c>
      <c r="D99" s="85" t="s">
        <v>198</v>
      </c>
      <c r="E99" s="86">
        <v>12</v>
      </c>
      <c r="F99" s="87" t="s">
        <v>139</v>
      </c>
      <c r="G99" s="88"/>
      <c r="H99" s="92">
        <f t="shared" si="1"/>
        <v>0</v>
      </c>
    </row>
    <row r="100" spans="1:8" s="13" customFormat="1" ht="26.25">
      <c r="A100" s="82">
        <v>5</v>
      </c>
      <c r="B100" s="83" t="s">
        <v>110</v>
      </c>
      <c r="C100" s="90" t="s">
        <v>111</v>
      </c>
      <c r="D100" s="85" t="s">
        <v>112</v>
      </c>
      <c r="E100" s="86">
        <v>1</v>
      </c>
      <c r="F100" s="87" t="s">
        <v>147</v>
      </c>
      <c r="G100" s="88"/>
      <c r="H100" s="92">
        <f t="shared" si="1"/>
        <v>0</v>
      </c>
    </row>
    <row r="101" spans="1:8" s="13" customFormat="1" ht="26.25">
      <c r="A101" s="82">
        <v>6</v>
      </c>
      <c r="B101" s="83" t="s">
        <v>113</v>
      </c>
      <c r="C101" s="84" t="s">
        <v>114</v>
      </c>
      <c r="D101" s="85" t="s">
        <v>112</v>
      </c>
      <c r="E101" s="86">
        <v>1</v>
      </c>
      <c r="F101" s="87" t="s">
        <v>139</v>
      </c>
      <c r="G101" s="88"/>
      <c r="H101" s="92">
        <f t="shared" si="1"/>
        <v>0</v>
      </c>
    </row>
    <row r="102" spans="1:8" s="13" customFormat="1">
      <c r="A102" s="82">
        <v>7</v>
      </c>
      <c r="B102" s="83" t="s">
        <v>115</v>
      </c>
      <c r="C102" s="103" t="s">
        <v>163</v>
      </c>
      <c r="D102" s="85" t="s">
        <v>65</v>
      </c>
      <c r="E102" s="86">
        <v>1</v>
      </c>
      <c r="F102" s="87" t="s">
        <v>143</v>
      </c>
      <c r="G102" s="88"/>
      <c r="H102" s="92">
        <f t="shared" si="1"/>
        <v>0</v>
      </c>
    </row>
    <row r="103" spans="1:8" s="13" customFormat="1" ht="26.25">
      <c r="A103" s="82">
        <v>8</v>
      </c>
      <c r="B103" s="83" t="s">
        <v>60</v>
      </c>
      <c r="C103" s="84" t="s">
        <v>61</v>
      </c>
      <c r="D103" s="85" t="s">
        <v>62</v>
      </c>
      <c r="E103" s="86">
        <v>1</v>
      </c>
      <c r="F103" s="87"/>
      <c r="G103" s="88"/>
      <c r="H103" s="92">
        <f t="shared" si="1"/>
        <v>0</v>
      </c>
    </row>
    <row r="104" spans="1:8" s="13" customFormat="1">
      <c r="A104" s="82">
        <v>9</v>
      </c>
      <c r="B104" s="83" t="s">
        <v>72</v>
      </c>
      <c r="C104" s="90" t="s">
        <v>116</v>
      </c>
      <c r="D104" s="85" t="s">
        <v>71</v>
      </c>
      <c r="E104" s="86">
        <v>2</v>
      </c>
      <c r="F104" s="87" t="s">
        <v>144</v>
      </c>
      <c r="G104" s="88"/>
      <c r="H104" s="92">
        <f t="shared" si="1"/>
        <v>0</v>
      </c>
    </row>
    <row r="105" spans="1:8" s="13" customFormat="1" ht="26.25">
      <c r="A105" s="82">
        <v>10</v>
      </c>
      <c r="B105" s="83" t="s">
        <v>72</v>
      </c>
      <c r="C105" s="90" t="s">
        <v>73</v>
      </c>
      <c r="D105" s="85" t="s">
        <v>74</v>
      </c>
      <c r="E105" s="86">
        <v>1</v>
      </c>
      <c r="F105" s="87" t="s">
        <v>144</v>
      </c>
      <c r="G105" s="88"/>
      <c r="H105" s="92">
        <f t="shared" si="1"/>
        <v>0</v>
      </c>
    </row>
    <row r="106" spans="1:8" s="13" customFormat="1">
      <c r="A106" s="82">
        <v>11</v>
      </c>
      <c r="B106" s="83" t="s">
        <v>36</v>
      </c>
      <c r="C106" s="90" t="s">
        <v>37</v>
      </c>
      <c r="D106" s="85" t="s">
        <v>38</v>
      </c>
      <c r="E106" s="86">
        <v>4</v>
      </c>
      <c r="F106" s="87" t="s">
        <v>144</v>
      </c>
      <c r="G106" s="88"/>
      <c r="H106" s="92">
        <f t="shared" si="1"/>
        <v>0</v>
      </c>
    </row>
    <row r="107" spans="1:8" s="13" customFormat="1" ht="26.25">
      <c r="A107" s="82">
        <v>12</v>
      </c>
      <c r="B107" s="83" t="s">
        <v>117</v>
      </c>
      <c r="C107" s="84" t="s">
        <v>118</v>
      </c>
      <c r="D107" s="85" t="s">
        <v>119</v>
      </c>
      <c r="E107" s="86">
        <v>2</v>
      </c>
      <c r="F107" s="87"/>
      <c r="G107" s="88"/>
      <c r="H107" s="92">
        <f t="shared" si="1"/>
        <v>0</v>
      </c>
    </row>
    <row r="108" spans="1:8" s="13" customFormat="1" ht="26.25">
      <c r="A108" s="82">
        <v>13</v>
      </c>
      <c r="B108" s="83" t="s">
        <v>100</v>
      </c>
      <c r="C108" s="84" t="s">
        <v>35</v>
      </c>
      <c r="D108" s="85" t="s">
        <v>199</v>
      </c>
      <c r="E108" s="86">
        <v>4</v>
      </c>
      <c r="F108" s="87"/>
      <c r="G108" s="88"/>
      <c r="H108" s="92">
        <f t="shared" si="1"/>
        <v>0</v>
      </c>
    </row>
    <row r="109" spans="1:8">
      <c r="A109" s="40"/>
      <c r="B109" s="48"/>
      <c r="C109" s="42"/>
      <c r="D109" s="43"/>
      <c r="E109" s="32"/>
      <c r="F109" s="34"/>
    </row>
    <row r="110" spans="1:8">
      <c r="A110" s="44"/>
      <c r="B110" s="45"/>
      <c r="C110" s="46"/>
      <c r="D110" s="47"/>
      <c r="E110" s="19"/>
      <c r="F110" s="35"/>
    </row>
    <row r="111" spans="1:8" ht="15.75">
      <c r="A111" s="37"/>
      <c r="B111" s="37" t="s">
        <v>120</v>
      </c>
      <c r="C111" s="38"/>
      <c r="D111" s="39"/>
      <c r="E111" s="19"/>
      <c r="F111" s="36"/>
    </row>
    <row r="112" spans="1:8" s="13" customFormat="1">
      <c r="A112" s="82">
        <v>1</v>
      </c>
      <c r="B112" s="83" t="s">
        <v>23</v>
      </c>
      <c r="C112" s="84" t="s">
        <v>24</v>
      </c>
      <c r="D112" s="85" t="s">
        <v>22</v>
      </c>
      <c r="E112" s="86">
        <v>4</v>
      </c>
      <c r="F112" s="87" t="s">
        <v>139</v>
      </c>
      <c r="G112" s="88"/>
      <c r="H112" s="92">
        <f t="shared" si="1"/>
        <v>0</v>
      </c>
    </row>
    <row r="113" spans="1:8" s="13" customFormat="1">
      <c r="A113" s="82">
        <v>2</v>
      </c>
      <c r="B113" s="83" t="s">
        <v>25</v>
      </c>
      <c r="C113" s="84" t="s">
        <v>26</v>
      </c>
      <c r="D113" s="85" t="s">
        <v>22</v>
      </c>
      <c r="E113" s="86">
        <v>1</v>
      </c>
      <c r="F113" s="87" t="s">
        <v>141</v>
      </c>
      <c r="G113" s="88"/>
      <c r="H113" s="92">
        <f t="shared" si="1"/>
        <v>0</v>
      </c>
    </row>
    <row r="114" spans="1:8" s="13" customFormat="1">
      <c r="A114" s="82">
        <v>3</v>
      </c>
      <c r="B114" s="83" t="s">
        <v>27</v>
      </c>
      <c r="C114" s="84" t="s">
        <v>28</v>
      </c>
      <c r="D114" s="85" t="s">
        <v>29</v>
      </c>
      <c r="E114" s="86">
        <v>2</v>
      </c>
      <c r="F114" s="87" t="s">
        <v>142</v>
      </c>
      <c r="G114" s="88"/>
      <c r="H114" s="92">
        <f t="shared" si="1"/>
        <v>0</v>
      </c>
    </row>
    <row r="115" spans="1:8" s="13" customFormat="1">
      <c r="A115" s="82">
        <v>4</v>
      </c>
      <c r="B115" s="89" t="s">
        <v>121</v>
      </c>
      <c r="C115" s="84" t="s">
        <v>28</v>
      </c>
      <c r="D115" s="91" t="s">
        <v>30</v>
      </c>
      <c r="E115" s="86">
        <v>1</v>
      </c>
      <c r="F115" s="87" t="s">
        <v>142</v>
      </c>
      <c r="G115" s="88"/>
      <c r="H115" s="92">
        <f t="shared" si="1"/>
        <v>0</v>
      </c>
    </row>
    <row r="116" spans="1:8" s="13" customFormat="1">
      <c r="A116" s="82">
        <v>5</v>
      </c>
      <c r="B116" s="89" t="s">
        <v>122</v>
      </c>
      <c r="C116" s="84" t="s">
        <v>123</v>
      </c>
      <c r="D116" s="91" t="s">
        <v>124</v>
      </c>
      <c r="E116" s="86">
        <v>1</v>
      </c>
      <c r="F116" s="87" t="s">
        <v>142</v>
      </c>
      <c r="G116" s="88"/>
      <c r="H116" s="92">
        <f t="shared" si="1"/>
        <v>0</v>
      </c>
    </row>
    <row r="117" spans="1:8" s="13" customFormat="1">
      <c r="A117" s="82">
        <v>6</v>
      </c>
      <c r="B117" s="89" t="s">
        <v>125</v>
      </c>
      <c r="C117" s="84" t="s">
        <v>32</v>
      </c>
      <c r="D117" s="91" t="s">
        <v>65</v>
      </c>
      <c r="E117" s="86">
        <v>1</v>
      </c>
      <c r="F117" s="87" t="s">
        <v>143</v>
      </c>
      <c r="G117" s="88"/>
      <c r="H117" s="92">
        <f t="shared" si="1"/>
        <v>0</v>
      </c>
    </row>
    <row r="118" spans="1:8" s="13" customFormat="1">
      <c r="A118" s="82">
        <v>7</v>
      </c>
      <c r="B118" s="83" t="s">
        <v>36</v>
      </c>
      <c r="C118" s="90" t="s">
        <v>37</v>
      </c>
      <c r="D118" s="85" t="s">
        <v>38</v>
      </c>
      <c r="E118" s="86">
        <v>3</v>
      </c>
      <c r="F118" s="87" t="s">
        <v>144</v>
      </c>
      <c r="G118" s="88"/>
      <c r="H118" s="92">
        <f t="shared" si="1"/>
        <v>0</v>
      </c>
    </row>
    <row r="119" spans="1:8" s="13" customFormat="1">
      <c r="A119" s="82">
        <v>8</v>
      </c>
      <c r="B119" s="83" t="s">
        <v>72</v>
      </c>
      <c r="C119" s="90" t="s">
        <v>116</v>
      </c>
      <c r="D119" s="85" t="s">
        <v>71</v>
      </c>
      <c r="E119" s="86">
        <v>1</v>
      </c>
      <c r="F119" s="87" t="s">
        <v>144</v>
      </c>
      <c r="G119" s="88"/>
      <c r="H119" s="92">
        <f t="shared" si="1"/>
        <v>0</v>
      </c>
    </row>
    <row r="120" spans="1:8" s="13" customFormat="1" ht="26.25">
      <c r="A120" s="82">
        <v>9</v>
      </c>
      <c r="B120" s="83" t="s">
        <v>72</v>
      </c>
      <c r="C120" s="90" t="s">
        <v>73</v>
      </c>
      <c r="D120" s="85" t="s">
        <v>126</v>
      </c>
      <c r="E120" s="86">
        <v>1</v>
      </c>
      <c r="F120" s="87" t="s">
        <v>144</v>
      </c>
      <c r="G120" s="88"/>
      <c r="H120" s="92">
        <f t="shared" si="1"/>
        <v>0</v>
      </c>
    </row>
    <row r="121" spans="1:8" s="13" customFormat="1" ht="26.25">
      <c r="A121" s="82">
        <v>10</v>
      </c>
      <c r="B121" s="83" t="s">
        <v>100</v>
      </c>
      <c r="C121" s="84" t="s">
        <v>35</v>
      </c>
      <c r="D121" s="85" t="s">
        <v>199</v>
      </c>
      <c r="E121" s="86">
        <v>1</v>
      </c>
      <c r="F121" s="87"/>
      <c r="G121" s="88"/>
      <c r="H121" s="92">
        <f t="shared" si="1"/>
        <v>0</v>
      </c>
    </row>
    <row r="122" spans="1:8">
      <c r="A122" s="40"/>
      <c r="B122" s="48"/>
      <c r="C122" s="42"/>
      <c r="D122" s="43"/>
      <c r="E122" s="32"/>
      <c r="F122" s="34"/>
    </row>
    <row r="123" spans="1:8">
      <c r="A123" s="44"/>
      <c r="B123" s="45"/>
      <c r="C123" s="46"/>
      <c r="D123" s="47"/>
      <c r="E123" s="19"/>
      <c r="F123" s="35"/>
    </row>
    <row r="124" spans="1:8" ht="15.75">
      <c r="A124" s="37"/>
      <c r="B124" s="37" t="s">
        <v>127</v>
      </c>
      <c r="C124" s="38"/>
      <c r="D124" s="39"/>
      <c r="E124" s="19"/>
      <c r="F124" s="36"/>
    </row>
    <row r="125" spans="1:8" s="13" customFormat="1">
      <c r="A125" s="82">
        <v>1</v>
      </c>
      <c r="B125" s="83" t="s">
        <v>23</v>
      </c>
      <c r="C125" s="84" t="s">
        <v>24</v>
      </c>
      <c r="D125" s="85" t="s">
        <v>22</v>
      </c>
      <c r="E125" s="86">
        <v>2</v>
      </c>
      <c r="F125" s="87" t="s">
        <v>139</v>
      </c>
      <c r="G125" s="88"/>
      <c r="H125" s="92">
        <f t="shared" si="1"/>
        <v>0</v>
      </c>
    </row>
    <row r="126" spans="1:8" s="13" customFormat="1">
      <c r="A126" s="82">
        <v>2</v>
      </c>
      <c r="B126" s="83" t="s">
        <v>25</v>
      </c>
      <c r="C126" s="84" t="s">
        <v>26</v>
      </c>
      <c r="D126" s="85" t="s">
        <v>22</v>
      </c>
      <c r="E126" s="86">
        <v>2</v>
      </c>
      <c r="F126" s="87" t="s">
        <v>141</v>
      </c>
      <c r="G126" s="88"/>
      <c r="H126" s="92">
        <f t="shared" si="1"/>
        <v>0</v>
      </c>
    </row>
    <row r="127" spans="1:8" s="13" customFormat="1">
      <c r="A127" s="82">
        <v>3</v>
      </c>
      <c r="B127" s="83" t="s">
        <v>27</v>
      </c>
      <c r="C127" s="84" t="s">
        <v>28</v>
      </c>
      <c r="D127" s="85" t="s">
        <v>29</v>
      </c>
      <c r="E127" s="86">
        <v>1</v>
      </c>
      <c r="F127" s="87" t="s">
        <v>142</v>
      </c>
      <c r="G127" s="88"/>
      <c r="H127" s="92">
        <f t="shared" si="1"/>
        <v>0</v>
      </c>
    </row>
    <row r="128" spans="1:8" s="13" customFormat="1">
      <c r="A128" s="82">
        <v>4</v>
      </c>
      <c r="B128" s="89" t="s">
        <v>121</v>
      </c>
      <c r="C128" s="84" t="s">
        <v>28</v>
      </c>
      <c r="D128" s="91" t="s">
        <v>30</v>
      </c>
      <c r="E128" s="86">
        <v>2</v>
      </c>
      <c r="F128" s="87" t="s">
        <v>142</v>
      </c>
      <c r="G128" s="88"/>
      <c r="H128" s="92">
        <f t="shared" si="1"/>
        <v>0</v>
      </c>
    </row>
    <row r="129" spans="1:8" s="13" customFormat="1">
      <c r="A129" s="82">
        <v>5</v>
      </c>
      <c r="B129" s="89" t="s">
        <v>31</v>
      </c>
      <c r="C129" s="84" t="s">
        <v>32</v>
      </c>
      <c r="D129" s="91" t="s">
        <v>33</v>
      </c>
      <c r="E129" s="86">
        <v>1</v>
      </c>
      <c r="F129" s="87" t="s">
        <v>143</v>
      </c>
      <c r="G129" s="88"/>
      <c r="H129" s="92">
        <f t="shared" si="1"/>
        <v>0</v>
      </c>
    </row>
    <row r="130" spans="1:8" s="13" customFormat="1" ht="26.25">
      <c r="A130" s="82">
        <v>6</v>
      </c>
      <c r="B130" s="89" t="s">
        <v>34</v>
      </c>
      <c r="C130" s="84" t="s">
        <v>35</v>
      </c>
      <c r="D130" s="91" t="s">
        <v>192</v>
      </c>
      <c r="E130" s="86">
        <v>1</v>
      </c>
      <c r="F130" s="87"/>
      <c r="G130" s="88"/>
      <c r="H130" s="92">
        <f t="shared" si="1"/>
        <v>0</v>
      </c>
    </row>
    <row r="131" spans="1:8" s="13" customFormat="1">
      <c r="A131" s="82">
        <v>7</v>
      </c>
      <c r="B131" s="83" t="s">
        <v>36</v>
      </c>
      <c r="C131" s="90" t="s">
        <v>37</v>
      </c>
      <c r="D131" s="85" t="s">
        <v>38</v>
      </c>
      <c r="E131" s="86">
        <v>6</v>
      </c>
      <c r="F131" s="87" t="s">
        <v>144</v>
      </c>
      <c r="G131" s="88"/>
      <c r="H131" s="92">
        <f t="shared" si="1"/>
        <v>0</v>
      </c>
    </row>
    <row r="132" spans="1:8">
      <c r="A132" s="40"/>
      <c r="B132" s="48"/>
      <c r="C132" s="42"/>
      <c r="D132" s="43"/>
      <c r="E132" s="32"/>
      <c r="F132" s="34"/>
    </row>
    <row r="133" spans="1:8">
      <c r="A133" s="44"/>
      <c r="B133" s="45"/>
      <c r="C133" s="46"/>
      <c r="D133" s="47"/>
      <c r="E133" s="19"/>
      <c r="F133" s="35"/>
    </row>
    <row r="134" spans="1:8" ht="15.75">
      <c r="A134" s="37"/>
      <c r="B134" s="37" t="s">
        <v>128</v>
      </c>
      <c r="C134" s="38"/>
      <c r="D134" s="39"/>
      <c r="E134" s="19"/>
      <c r="F134" s="36"/>
    </row>
    <row r="135" spans="1:8" s="13" customFormat="1">
      <c r="A135" s="82">
        <v>1</v>
      </c>
      <c r="B135" s="83" t="s">
        <v>23</v>
      </c>
      <c r="C135" s="84" t="s">
        <v>24</v>
      </c>
      <c r="D135" s="85" t="s">
        <v>22</v>
      </c>
      <c r="E135" s="86">
        <v>28</v>
      </c>
      <c r="F135" s="87" t="s">
        <v>139</v>
      </c>
      <c r="G135" s="88"/>
      <c r="H135" s="92">
        <f t="shared" si="1"/>
        <v>0</v>
      </c>
    </row>
    <row r="136" spans="1:8" s="13" customFormat="1">
      <c r="A136" s="82">
        <v>2</v>
      </c>
      <c r="B136" s="83" t="s">
        <v>25</v>
      </c>
      <c r="C136" s="84" t="s">
        <v>26</v>
      </c>
      <c r="D136" s="85" t="s">
        <v>22</v>
      </c>
      <c r="E136" s="86">
        <v>1</v>
      </c>
      <c r="F136" s="87" t="s">
        <v>141</v>
      </c>
      <c r="G136" s="88"/>
      <c r="H136" s="92">
        <f t="shared" si="1"/>
        <v>0</v>
      </c>
    </row>
    <row r="137" spans="1:8" s="13" customFormat="1">
      <c r="A137" s="82">
        <v>3</v>
      </c>
      <c r="B137" s="83" t="s">
        <v>106</v>
      </c>
      <c r="C137" s="84" t="s">
        <v>107</v>
      </c>
      <c r="D137" s="85" t="s">
        <v>197</v>
      </c>
      <c r="E137" s="86">
        <v>8</v>
      </c>
      <c r="F137" s="87" t="s">
        <v>139</v>
      </c>
      <c r="G137" s="88"/>
      <c r="H137" s="92">
        <f t="shared" ref="H137:H185" si="2">+G137*E137</f>
        <v>0</v>
      </c>
    </row>
    <row r="138" spans="1:8" s="13" customFormat="1">
      <c r="A138" s="82">
        <v>4</v>
      </c>
      <c r="B138" s="83" t="s">
        <v>108</v>
      </c>
      <c r="C138" s="84" t="s">
        <v>109</v>
      </c>
      <c r="D138" s="85" t="s">
        <v>198</v>
      </c>
      <c r="E138" s="86">
        <v>12</v>
      </c>
      <c r="F138" s="87" t="s">
        <v>139</v>
      </c>
      <c r="G138" s="88"/>
      <c r="H138" s="92">
        <f t="shared" si="2"/>
        <v>0</v>
      </c>
    </row>
    <row r="139" spans="1:8" s="13" customFormat="1" ht="26.25">
      <c r="A139" s="82">
        <v>5</v>
      </c>
      <c r="B139" s="83" t="s">
        <v>110</v>
      </c>
      <c r="C139" s="90" t="s">
        <v>111</v>
      </c>
      <c r="D139" s="85" t="s">
        <v>112</v>
      </c>
      <c r="E139" s="86">
        <v>1</v>
      </c>
      <c r="F139" s="87" t="s">
        <v>147</v>
      </c>
      <c r="G139" s="88"/>
      <c r="H139" s="92">
        <f t="shared" si="2"/>
        <v>0</v>
      </c>
    </row>
    <row r="140" spans="1:8" s="13" customFormat="1" ht="26.25">
      <c r="A140" s="82">
        <v>6</v>
      </c>
      <c r="B140" s="83" t="s">
        <v>113</v>
      </c>
      <c r="C140" s="84" t="s">
        <v>114</v>
      </c>
      <c r="D140" s="85" t="s">
        <v>112</v>
      </c>
      <c r="E140" s="86">
        <v>1</v>
      </c>
      <c r="F140" s="87" t="s">
        <v>139</v>
      </c>
      <c r="G140" s="88"/>
      <c r="H140" s="92">
        <f t="shared" si="2"/>
        <v>0</v>
      </c>
    </row>
    <row r="141" spans="1:8" s="13" customFormat="1">
      <c r="A141" s="82">
        <v>7</v>
      </c>
      <c r="B141" s="83" t="s">
        <v>115</v>
      </c>
      <c r="C141" s="103" t="s">
        <v>163</v>
      </c>
      <c r="D141" s="85" t="s">
        <v>65</v>
      </c>
      <c r="E141" s="86">
        <v>1</v>
      </c>
      <c r="F141" s="87" t="s">
        <v>143</v>
      </c>
      <c r="G141" s="88"/>
      <c r="H141" s="92">
        <f t="shared" si="2"/>
        <v>0</v>
      </c>
    </row>
    <row r="142" spans="1:8" s="13" customFormat="1" ht="26.25">
      <c r="A142" s="82">
        <v>8</v>
      </c>
      <c r="B142" s="83" t="s">
        <v>60</v>
      </c>
      <c r="C142" s="84" t="s">
        <v>61</v>
      </c>
      <c r="D142" s="85" t="s">
        <v>62</v>
      </c>
      <c r="E142" s="86">
        <v>1</v>
      </c>
      <c r="F142" s="87" t="s">
        <v>143</v>
      </c>
      <c r="G142" s="88"/>
      <c r="H142" s="92">
        <f t="shared" si="2"/>
        <v>0</v>
      </c>
    </row>
    <row r="143" spans="1:8" s="13" customFormat="1">
      <c r="A143" s="82">
        <v>9</v>
      </c>
      <c r="B143" s="83" t="s">
        <v>72</v>
      </c>
      <c r="C143" s="90" t="s">
        <v>116</v>
      </c>
      <c r="D143" s="85" t="s">
        <v>71</v>
      </c>
      <c r="E143" s="86">
        <v>2</v>
      </c>
      <c r="F143" s="87" t="s">
        <v>144</v>
      </c>
      <c r="G143" s="88"/>
      <c r="H143" s="92">
        <f t="shared" si="2"/>
        <v>0</v>
      </c>
    </row>
    <row r="144" spans="1:8" s="13" customFormat="1" ht="26.25">
      <c r="A144" s="82">
        <v>10</v>
      </c>
      <c r="B144" s="83"/>
      <c r="C144" s="90" t="s">
        <v>73</v>
      </c>
      <c r="D144" s="85" t="s">
        <v>200</v>
      </c>
      <c r="E144" s="86">
        <v>1</v>
      </c>
      <c r="F144" s="87"/>
      <c r="G144" s="88"/>
      <c r="H144" s="92">
        <f t="shared" si="2"/>
        <v>0</v>
      </c>
    </row>
    <row r="145" spans="1:8" s="13" customFormat="1">
      <c r="A145" s="82">
        <v>11</v>
      </c>
      <c r="B145" s="83" t="s">
        <v>36</v>
      </c>
      <c r="C145" s="90" t="s">
        <v>37</v>
      </c>
      <c r="D145" s="85" t="s">
        <v>38</v>
      </c>
      <c r="E145" s="86">
        <v>4</v>
      </c>
      <c r="F145" s="87" t="s">
        <v>144</v>
      </c>
      <c r="G145" s="88"/>
      <c r="H145" s="92">
        <f t="shared" si="2"/>
        <v>0</v>
      </c>
    </row>
    <row r="146" spans="1:8" s="13" customFormat="1" ht="26.25">
      <c r="A146" s="82">
        <v>12</v>
      </c>
      <c r="B146" s="83" t="s">
        <v>117</v>
      </c>
      <c r="C146" s="84" t="s">
        <v>118</v>
      </c>
      <c r="D146" s="85" t="s">
        <v>119</v>
      </c>
      <c r="E146" s="86">
        <v>2</v>
      </c>
      <c r="F146" s="87"/>
      <c r="G146" s="88"/>
      <c r="H146" s="92">
        <f t="shared" si="2"/>
        <v>0</v>
      </c>
    </row>
    <row r="147" spans="1:8" s="13" customFormat="1" ht="26.25">
      <c r="A147" s="82">
        <v>13</v>
      </c>
      <c r="B147" s="83" t="s">
        <v>100</v>
      </c>
      <c r="C147" s="84" t="s">
        <v>35</v>
      </c>
      <c r="D147" s="85" t="s">
        <v>199</v>
      </c>
      <c r="E147" s="86">
        <v>4</v>
      </c>
      <c r="F147" s="87"/>
      <c r="G147" s="88"/>
      <c r="H147" s="92">
        <f t="shared" si="2"/>
        <v>0</v>
      </c>
    </row>
    <row r="148" spans="1:8">
      <c r="A148" s="40"/>
      <c r="B148" s="48"/>
      <c r="C148" s="42"/>
      <c r="D148" s="43"/>
      <c r="E148" s="32"/>
      <c r="F148" s="34"/>
    </row>
    <row r="149" spans="1:8">
      <c r="A149" s="44"/>
      <c r="B149" s="45"/>
      <c r="C149" s="46"/>
      <c r="D149" s="47"/>
      <c r="E149" s="19"/>
      <c r="F149" s="35"/>
    </row>
    <row r="150" spans="1:8" ht="15.75">
      <c r="A150" s="37"/>
      <c r="B150" s="37" t="s">
        <v>129</v>
      </c>
      <c r="C150" s="38"/>
      <c r="D150" s="39"/>
      <c r="E150" s="19"/>
      <c r="F150" s="36"/>
    </row>
    <row r="151" spans="1:8" s="13" customFormat="1">
      <c r="A151" s="82">
        <v>1</v>
      </c>
      <c r="B151" s="83" t="s">
        <v>23</v>
      </c>
      <c r="C151" s="84" t="s">
        <v>24</v>
      </c>
      <c r="D151" s="85" t="s">
        <v>22</v>
      </c>
      <c r="E151" s="86">
        <v>6</v>
      </c>
      <c r="F151" s="87" t="s">
        <v>139</v>
      </c>
      <c r="G151" s="88"/>
      <c r="H151" s="92">
        <f t="shared" si="2"/>
        <v>0</v>
      </c>
    </row>
    <row r="152" spans="1:8" s="13" customFormat="1">
      <c r="A152" s="82">
        <v>2</v>
      </c>
      <c r="B152" s="83" t="s">
        <v>130</v>
      </c>
      <c r="C152" s="84" t="s">
        <v>131</v>
      </c>
      <c r="D152" s="85" t="s">
        <v>132</v>
      </c>
      <c r="E152" s="86">
        <v>2</v>
      </c>
      <c r="F152" s="87"/>
      <c r="G152" s="88"/>
      <c r="H152" s="92">
        <f t="shared" si="2"/>
        <v>0</v>
      </c>
    </row>
    <row r="153" spans="1:8" s="13" customFormat="1">
      <c r="A153" s="82">
        <v>3</v>
      </c>
      <c r="B153" s="83" t="s">
        <v>36</v>
      </c>
      <c r="C153" s="90" t="s">
        <v>37</v>
      </c>
      <c r="D153" s="85" t="s">
        <v>38</v>
      </c>
      <c r="E153" s="86">
        <v>2</v>
      </c>
      <c r="F153" s="87" t="s">
        <v>144</v>
      </c>
      <c r="G153" s="88"/>
      <c r="H153" s="92">
        <f t="shared" ref="H153:H154" si="3">+G153*E153</f>
        <v>0</v>
      </c>
    </row>
    <row r="154" spans="1:8" s="13" customFormat="1" ht="26.25">
      <c r="A154" s="82">
        <v>4</v>
      </c>
      <c r="B154" s="83" t="s">
        <v>100</v>
      </c>
      <c r="C154" s="84" t="s">
        <v>35</v>
      </c>
      <c r="D154" s="85" t="s">
        <v>199</v>
      </c>
      <c r="E154" s="86">
        <v>1</v>
      </c>
      <c r="F154" s="87"/>
      <c r="G154" s="88"/>
      <c r="H154" s="92">
        <f t="shared" si="3"/>
        <v>0</v>
      </c>
    </row>
    <row r="155" spans="1:8">
      <c r="A155" s="40"/>
      <c r="B155" s="48"/>
      <c r="C155" s="42"/>
      <c r="D155" s="43"/>
      <c r="E155" s="32"/>
      <c r="F155" s="34"/>
    </row>
    <row r="156" spans="1:8">
      <c r="A156" s="4"/>
      <c r="B156" s="20" t="s">
        <v>135</v>
      </c>
      <c r="C156" s="21"/>
      <c r="D156" s="22"/>
      <c r="E156" s="19"/>
      <c r="F156" s="19"/>
    </row>
    <row r="157" spans="1:8">
      <c r="A157" s="104">
        <v>1</v>
      </c>
      <c r="B157" s="104"/>
      <c r="C157" s="105" t="s">
        <v>17</v>
      </c>
      <c r="D157" s="106" t="s">
        <v>18</v>
      </c>
      <c r="E157" s="96">
        <v>28</v>
      </c>
      <c r="F157" s="87" t="s">
        <v>148</v>
      </c>
      <c r="G157" s="92"/>
      <c r="H157" s="92">
        <f t="shared" si="2"/>
        <v>0</v>
      </c>
    </row>
    <row r="158" spans="1:8">
      <c r="A158" s="33"/>
      <c r="B158" s="33"/>
      <c r="C158" s="30"/>
      <c r="D158" s="31"/>
      <c r="E158" s="32"/>
    </row>
    <row r="159" spans="1:8" s="13" customFormat="1">
      <c r="A159" s="5"/>
      <c r="B159" s="27"/>
      <c r="C159" s="28"/>
      <c r="D159" s="29"/>
      <c r="E159" s="26"/>
      <c r="F159" s="25"/>
      <c r="H159"/>
    </row>
    <row r="160" spans="1:8" s="13" customFormat="1" ht="15.75">
      <c r="A160" s="1" t="s">
        <v>133</v>
      </c>
      <c r="B160" s="23"/>
      <c r="C160" s="24"/>
      <c r="D160" s="25"/>
      <c r="E160" s="26"/>
      <c r="F160" s="25"/>
      <c r="H160"/>
    </row>
    <row r="161" spans="1:8" s="13" customFormat="1">
      <c r="A161" s="7"/>
      <c r="B161" s="16"/>
      <c r="C161" s="17"/>
      <c r="D161" s="18"/>
      <c r="E161" s="19"/>
      <c r="F161" s="22"/>
      <c r="H161"/>
    </row>
    <row r="162" spans="1:8" s="13" customFormat="1" ht="15.75">
      <c r="A162" s="37"/>
      <c r="B162" s="37" t="s">
        <v>134</v>
      </c>
      <c r="C162" s="38"/>
      <c r="D162" s="39"/>
      <c r="E162" s="19"/>
      <c r="F162" s="36"/>
      <c r="H162"/>
    </row>
    <row r="163" spans="1:8" s="13" customFormat="1">
      <c r="A163" s="82">
        <v>1</v>
      </c>
      <c r="B163" s="83" t="s">
        <v>23</v>
      </c>
      <c r="C163" s="84" t="s">
        <v>24</v>
      </c>
      <c r="D163" s="85" t="s">
        <v>22</v>
      </c>
      <c r="E163" s="86">
        <v>28</v>
      </c>
      <c r="F163" s="87" t="s">
        <v>139</v>
      </c>
      <c r="G163" s="88"/>
      <c r="H163" s="92">
        <f t="shared" si="2"/>
        <v>0</v>
      </c>
    </row>
    <row r="164" spans="1:8" s="13" customFormat="1">
      <c r="A164" s="82">
        <v>2</v>
      </c>
      <c r="B164" s="83" t="s">
        <v>25</v>
      </c>
      <c r="C164" s="84" t="s">
        <v>26</v>
      </c>
      <c r="D164" s="85" t="s">
        <v>22</v>
      </c>
      <c r="E164" s="86">
        <v>1</v>
      </c>
      <c r="F164" s="87" t="s">
        <v>141</v>
      </c>
      <c r="G164" s="88"/>
      <c r="H164" s="92">
        <f t="shared" si="2"/>
        <v>0</v>
      </c>
    </row>
    <row r="165" spans="1:8" s="13" customFormat="1">
      <c r="A165" s="82">
        <v>3</v>
      </c>
      <c r="B165" s="83" t="s">
        <v>106</v>
      </c>
      <c r="C165" s="84" t="s">
        <v>107</v>
      </c>
      <c r="D165" s="85" t="s">
        <v>197</v>
      </c>
      <c r="E165" s="86">
        <v>8</v>
      </c>
      <c r="F165" s="87" t="s">
        <v>139</v>
      </c>
      <c r="G165" s="88"/>
      <c r="H165" s="92">
        <f t="shared" si="2"/>
        <v>0</v>
      </c>
    </row>
    <row r="166" spans="1:8" s="13" customFormat="1">
      <c r="A166" s="82">
        <v>4</v>
      </c>
      <c r="B166" s="83" t="s">
        <v>108</v>
      </c>
      <c r="C166" s="84" t="s">
        <v>109</v>
      </c>
      <c r="D166" s="85" t="s">
        <v>198</v>
      </c>
      <c r="E166" s="86">
        <v>12</v>
      </c>
      <c r="F166" s="87" t="s">
        <v>139</v>
      </c>
      <c r="G166" s="88"/>
      <c r="H166" s="92">
        <f t="shared" si="2"/>
        <v>0</v>
      </c>
    </row>
    <row r="167" spans="1:8" s="13" customFormat="1" ht="26.25">
      <c r="A167" s="82">
        <v>5</v>
      </c>
      <c r="B167" s="83" t="s">
        <v>110</v>
      </c>
      <c r="C167" s="90" t="s">
        <v>111</v>
      </c>
      <c r="D167" s="85" t="s">
        <v>112</v>
      </c>
      <c r="E167" s="86">
        <v>1</v>
      </c>
      <c r="F167" s="87" t="s">
        <v>147</v>
      </c>
      <c r="G167" s="88"/>
      <c r="H167" s="92">
        <f t="shared" si="2"/>
        <v>0</v>
      </c>
    </row>
    <row r="168" spans="1:8" s="13" customFormat="1" ht="26.25">
      <c r="A168" s="82">
        <v>6</v>
      </c>
      <c r="B168" s="83" t="s">
        <v>113</v>
      </c>
      <c r="C168" s="84" t="s">
        <v>114</v>
      </c>
      <c r="D168" s="85" t="s">
        <v>112</v>
      </c>
      <c r="E168" s="86">
        <v>1</v>
      </c>
      <c r="F168" s="87" t="s">
        <v>139</v>
      </c>
      <c r="G168" s="88"/>
      <c r="H168" s="92">
        <f t="shared" si="2"/>
        <v>0</v>
      </c>
    </row>
    <row r="169" spans="1:8" s="13" customFormat="1">
      <c r="A169" s="82">
        <v>7</v>
      </c>
      <c r="B169" s="83" t="s">
        <v>115</v>
      </c>
      <c r="C169" s="103" t="s">
        <v>163</v>
      </c>
      <c r="D169" s="85" t="s">
        <v>65</v>
      </c>
      <c r="E169" s="86">
        <v>1</v>
      </c>
      <c r="F169" s="87" t="s">
        <v>143</v>
      </c>
      <c r="G169" s="88"/>
      <c r="H169" s="92">
        <f t="shared" si="2"/>
        <v>0</v>
      </c>
    </row>
    <row r="170" spans="1:8" s="13" customFormat="1" ht="26.25">
      <c r="A170" s="82">
        <v>8</v>
      </c>
      <c r="B170" s="83" t="s">
        <v>60</v>
      </c>
      <c r="C170" s="84" t="s">
        <v>61</v>
      </c>
      <c r="D170" s="85" t="s">
        <v>62</v>
      </c>
      <c r="E170" s="86">
        <v>1</v>
      </c>
      <c r="F170" s="87"/>
      <c r="G170" s="88"/>
      <c r="H170" s="92">
        <f t="shared" si="2"/>
        <v>0</v>
      </c>
    </row>
    <row r="171" spans="1:8" s="13" customFormat="1">
      <c r="A171" s="82">
        <v>9</v>
      </c>
      <c r="B171" s="83" t="s">
        <v>72</v>
      </c>
      <c r="C171" s="90" t="s">
        <v>116</v>
      </c>
      <c r="D171" s="85" t="s">
        <v>71</v>
      </c>
      <c r="E171" s="86">
        <v>2</v>
      </c>
      <c r="F171" s="87" t="s">
        <v>144</v>
      </c>
      <c r="G171" s="88"/>
      <c r="H171" s="92">
        <f t="shared" si="2"/>
        <v>0</v>
      </c>
    </row>
    <row r="172" spans="1:8" ht="26.25">
      <c r="A172" s="82">
        <v>10</v>
      </c>
      <c r="B172" s="83"/>
      <c r="C172" s="90" t="s">
        <v>73</v>
      </c>
      <c r="D172" s="85" t="s">
        <v>200</v>
      </c>
      <c r="E172" s="86">
        <v>1</v>
      </c>
      <c r="F172" s="87" t="s">
        <v>144</v>
      </c>
      <c r="G172" s="92"/>
      <c r="H172" s="92">
        <f t="shared" si="2"/>
        <v>0</v>
      </c>
    </row>
    <row r="173" spans="1:8">
      <c r="A173" s="82">
        <v>11</v>
      </c>
      <c r="B173" s="83" t="s">
        <v>36</v>
      </c>
      <c r="C173" s="90" t="s">
        <v>37</v>
      </c>
      <c r="D173" s="85" t="s">
        <v>38</v>
      </c>
      <c r="E173" s="86">
        <v>4</v>
      </c>
      <c r="F173" s="87" t="s">
        <v>144</v>
      </c>
      <c r="G173" s="92"/>
      <c r="H173" s="92">
        <f t="shared" si="2"/>
        <v>0</v>
      </c>
    </row>
    <row r="174" spans="1:8" ht="26.25">
      <c r="A174" s="82">
        <v>12</v>
      </c>
      <c r="B174" s="83" t="s">
        <v>117</v>
      </c>
      <c r="C174" s="84" t="s">
        <v>118</v>
      </c>
      <c r="D174" s="85" t="s">
        <v>119</v>
      </c>
      <c r="E174" s="86">
        <v>2</v>
      </c>
      <c r="F174" s="87"/>
      <c r="G174" s="92"/>
      <c r="H174" s="92">
        <f t="shared" si="2"/>
        <v>0</v>
      </c>
    </row>
    <row r="175" spans="1:8" ht="26.25">
      <c r="A175" s="82">
        <v>13</v>
      </c>
      <c r="B175" s="83" t="s">
        <v>100</v>
      </c>
      <c r="C175" s="84" t="s">
        <v>35</v>
      </c>
      <c r="D175" s="85" t="s">
        <v>199</v>
      </c>
      <c r="E175" s="86">
        <v>4</v>
      </c>
      <c r="F175" s="87"/>
      <c r="G175" s="92"/>
      <c r="H175" s="92">
        <f t="shared" si="2"/>
        <v>0</v>
      </c>
    </row>
    <row r="176" spans="1:8" ht="15.75">
      <c r="A176" s="64" t="s">
        <v>5</v>
      </c>
      <c r="B176" s="65"/>
      <c r="C176" s="66"/>
      <c r="D176" s="67"/>
      <c r="E176" s="68"/>
      <c r="F176" s="69"/>
    </row>
    <row r="177" spans="1:8">
      <c r="A177" s="75"/>
      <c r="B177" s="70"/>
      <c r="C177" s="71"/>
      <c r="D177" s="72"/>
      <c r="E177" s="63"/>
      <c r="F177" s="73"/>
    </row>
    <row r="178" spans="1:8" ht="15.75">
      <c r="A178" s="60"/>
      <c r="B178" s="60" t="s">
        <v>6</v>
      </c>
      <c r="C178" s="61"/>
      <c r="D178" s="62"/>
      <c r="E178" s="63"/>
      <c r="F178" s="74"/>
    </row>
    <row r="179" spans="1:8" s="13" customFormat="1">
      <c r="A179" s="82">
        <v>1</v>
      </c>
      <c r="B179" s="83" t="s">
        <v>7</v>
      </c>
      <c r="C179" s="84" t="s">
        <v>150</v>
      </c>
      <c r="D179" s="85" t="s">
        <v>151</v>
      </c>
      <c r="E179" s="107">
        <v>6</v>
      </c>
      <c r="F179" s="87" t="s">
        <v>137</v>
      </c>
      <c r="G179" s="108"/>
      <c r="H179" s="109">
        <f t="shared" si="2"/>
        <v>0</v>
      </c>
    </row>
    <row r="180" spans="1:8" s="13" customFormat="1">
      <c r="A180" s="82">
        <v>2</v>
      </c>
      <c r="B180" s="83" t="s">
        <v>10</v>
      </c>
      <c r="C180" s="84" t="s">
        <v>150</v>
      </c>
      <c r="D180" s="85" t="s">
        <v>152</v>
      </c>
      <c r="E180" s="107">
        <v>2</v>
      </c>
      <c r="F180" s="87" t="s">
        <v>137</v>
      </c>
      <c r="G180" s="108"/>
      <c r="H180" s="109">
        <f t="shared" si="2"/>
        <v>0</v>
      </c>
    </row>
    <row r="181" spans="1:8" s="13" customFormat="1">
      <c r="A181" s="40"/>
      <c r="B181" s="48"/>
      <c r="C181" s="42"/>
      <c r="D181" s="43"/>
      <c r="E181" s="32"/>
      <c r="F181" s="34"/>
      <c r="H181"/>
    </row>
    <row r="182" spans="1:8" s="13" customFormat="1">
      <c r="A182" s="75"/>
      <c r="B182" s="70"/>
      <c r="C182" s="71"/>
      <c r="D182" s="72"/>
      <c r="E182" s="63"/>
      <c r="F182" s="73"/>
      <c r="H182"/>
    </row>
    <row r="183" spans="1:8" ht="15.75">
      <c r="A183" s="60"/>
      <c r="B183" s="60" t="s">
        <v>138</v>
      </c>
      <c r="C183" s="61"/>
      <c r="D183" s="62"/>
      <c r="E183" s="63"/>
      <c r="F183" s="74"/>
    </row>
    <row r="184" spans="1:8">
      <c r="A184" s="82">
        <v>1</v>
      </c>
      <c r="B184" s="93" t="s">
        <v>7</v>
      </c>
      <c r="C184" s="84" t="s">
        <v>150</v>
      </c>
      <c r="D184" s="85" t="s">
        <v>151</v>
      </c>
      <c r="E184" s="86">
        <v>2</v>
      </c>
      <c r="F184" s="87" t="s">
        <v>137</v>
      </c>
      <c r="G184" s="92"/>
      <c r="H184" s="92">
        <f t="shared" si="2"/>
        <v>0</v>
      </c>
    </row>
    <row r="185" spans="1:8">
      <c r="A185" s="82">
        <v>2</v>
      </c>
      <c r="B185" s="93" t="s">
        <v>10</v>
      </c>
      <c r="C185" s="84" t="s">
        <v>150</v>
      </c>
      <c r="D185" s="85" t="s">
        <v>152</v>
      </c>
      <c r="E185" s="86">
        <v>5</v>
      </c>
      <c r="F185" s="87" t="s">
        <v>137</v>
      </c>
      <c r="G185" s="92"/>
      <c r="H185" s="92">
        <f t="shared" si="2"/>
        <v>0</v>
      </c>
    </row>
    <row r="187" spans="1:8">
      <c r="E187" s="92"/>
      <c r="F187" s="92" t="s">
        <v>188</v>
      </c>
      <c r="G187" s="92">
        <f>SUM(G8:G185)</f>
        <v>0</v>
      </c>
      <c r="H187" s="102">
        <f>SUM(H8:H185)</f>
        <v>0</v>
      </c>
    </row>
    <row r="188" spans="1:8">
      <c r="E188" s="92"/>
      <c r="F188" s="92" t="s">
        <v>190</v>
      </c>
      <c r="G188" s="92"/>
      <c r="H188" s="102"/>
    </row>
    <row r="189" spans="1:8">
      <c r="E189" s="92" t="s">
        <v>187</v>
      </c>
      <c r="F189" s="92"/>
      <c r="G189" s="92"/>
      <c r="H189" s="102"/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="106" zoomScaleNormal="106" workbookViewId="0">
      <selection activeCell="D44" sqref="D44"/>
    </sheetView>
  </sheetViews>
  <sheetFormatPr defaultRowHeight="15"/>
  <cols>
    <col min="1" max="1" width="3.140625" style="11" customWidth="1"/>
    <col min="2" max="2" width="15.85546875" customWidth="1"/>
    <col min="3" max="3" width="40.140625" customWidth="1"/>
    <col min="4" max="4" width="13.7109375" customWidth="1"/>
    <col min="5" max="5" width="6.140625" customWidth="1"/>
    <col min="6" max="6" width="15.28515625" customWidth="1"/>
    <col min="7" max="7" width="12.7109375" customWidth="1"/>
    <col min="8" max="8" width="14.42578125" customWidth="1"/>
  </cols>
  <sheetData>
    <row r="1" spans="1:8" ht="15.75">
      <c r="A1" s="3" t="s">
        <v>0</v>
      </c>
    </row>
    <row r="2" spans="1:8" ht="21">
      <c r="A2" s="2" t="s">
        <v>185</v>
      </c>
    </row>
    <row r="3" spans="1:8" ht="18.75">
      <c r="A3" s="6"/>
    </row>
    <row r="4" spans="1:8" s="11" customFormat="1" ht="30">
      <c r="A4" s="15"/>
      <c r="B4" s="15" t="s">
        <v>1</v>
      </c>
      <c r="C4" s="12" t="s">
        <v>2</v>
      </c>
      <c r="D4" s="12" t="s">
        <v>3</v>
      </c>
      <c r="E4" s="14" t="s">
        <v>4</v>
      </c>
      <c r="F4" s="14" t="s">
        <v>149</v>
      </c>
      <c r="G4" s="81" t="s">
        <v>189</v>
      </c>
      <c r="H4" s="81" t="s">
        <v>186</v>
      </c>
    </row>
    <row r="5" spans="1:8" ht="15.75">
      <c r="A5" s="59" t="s">
        <v>5</v>
      </c>
      <c r="B5" s="54"/>
      <c r="C5" s="55"/>
      <c r="D5" s="56"/>
      <c r="E5" s="26"/>
      <c r="F5" s="57"/>
    </row>
    <row r="6" spans="1:8" s="13" customFormat="1">
      <c r="A6" s="44"/>
      <c r="B6" s="45"/>
      <c r="C6" s="46"/>
      <c r="D6" s="47"/>
      <c r="E6" s="19"/>
      <c r="F6" s="35"/>
    </row>
    <row r="7" spans="1:8" s="13" customFormat="1" ht="15.75">
      <c r="A7" s="37"/>
      <c r="B7" s="37" t="s">
        <v>19</v>
      </c>
      <c r="C7" s="38"/>
      <c r="D7" s="39"/>
      <c r="E7" s="19"/>
      <c r="F7" s="36"/>
    </row>
    <row r="8" spans="1:8" s="13" customFormat="1" ht="51">
      <c r="A8" s="82">
        <v>1</v>
      </c>
      <c r="B8" s="83"/>
      <c r="C8" s="84" t="s">
        <v>153</v>
      </c>
      <c r="D8" s="85" t="s">
        <v>154</v>
      </c>
      <c r="E8" s="86">
        <v>4</v>
      </c>
      <c r="F8" s="87"/>
      <c r="G8" s="88"/>
      <c r="H8" s="88">
        <f>+G8*E8</f>
        <v>0</v>
      </c>
    </row>
    <row r="9" spans="1:8" s="13" customFormat="1">
      <c r="A9" s="40"/>
      <c r="B9" s="48"/>
      <c r="C9" s="42"/>
      <c r="D9" s="43"/>
      <c r="E9" s="32"/>
      <c r="F9" s="34"/>
    </row>
    <row r="10" spans="1:8">
      <c r="A10" s="44"/>
      <c r="B10" s="45"/>
      <c r="C10" s="46"/>
      <c r="D10" s="47"/>
      <c r="E10" s="19"/>
      <c r="F10" s="35"/>
      <c r="H10" s="13"/>
    </row>
    <row r="11" spans="1:8" ht="15.75">
      <c r="A11" s="37"/>
      <c r="B11" s="37" t="s">
        <v>39</v>
      </c>
      <c r="C11" s="38"/>
      <c r="D11" s="39"/>
      <c r="E11" s="19"/>
      <c r="F11" s="36"/>
      <c r="H11" s="13"/>
    </row>
    <row r="12" spans="1:8" s="13" customFormat="1" ht="25.5">
      <c r="A12" s="82">
        <v>1</v>
      </c>
      <c r="B12" s="89"/>
      <c r="C12" s="90" t="s">
        <v>155</v>
      </c>
      <c r="D12" s="84"/>
      <c r="E12" s="86">
        <v>1</v>
      </c>
      <c r="F12" s="87"/>
      <c r="G12" s="88"/>
      <c r="H12" s="88">
        <f t="shared" ref="H12:H72" si="0">+G12*E12</f>
        <v>0</v>
      </c>
    </row>
    <row r="13" spans="1:8">
      <c r="A13" s="40"/>
      <c r="B13" s="48"/>
      <c r="C13" s="42"/>
      <c r="D13" s="43"/>
      <c r="E13" s="32"/>
      <c r="F13" s="34"/>
      <c r="H13" s="13"/>
    </row>
    <row r="14" spans="1:8">
      <c r="A14" s="44"/>
      <c r="B14" s="45"/>
      <c r="C14" s="46"/>
      <c r="D14" s="47"/>
      <c r="E14" s="19"/>
      <c r="F14" s="35"/>
      <c r="H14" s="13"/>
    </row>
    <row r="15" spans="1:8" ht="15.75">
      <c r="A15" s="37"/>
      <c r="B15" s="37" t="s">
        <v>101</v>
      </c>
      <c r="C15" s="38"/>
      <c r="D15" s="39"/>
      <c r="E15" s="19"/>
      <c r="F15" s="36"/>
      <c r="H15" s="13"/>
    </row>
    <row r="16" spans="1:8" s="13" customFormat="1" ht="25.5">
      <c r="A16" s="82">
        <v>1</v>
      </c>
      <c r="B16" s="89"/>
      <c r="C16" s="90" t="s">
        <v>155</v>
      </c>
      <c r="D16" s="84"/>
      <c r="E16" s="86">
        <v>1</v>
      </c>
      <c r="F16" s="87"/>
      <c r="G16" s="88"/>
      <c r="H16" s="88">
        <f t="shared" si="0"/>
        <v>0</v>
      </c>
    </row>
    <row r="17" spans="1:8" s="13" customFormat="1">
      <c r="A17" s="40"/>
      <c r="B17" s="48"/>
      <c r="C17" s="42"/>
      <c r="D17" s="43"/>
      <c r="E17" s="32"/>
      <c r="F17" s="34"/>
    </row>
    <row r="18" spans="1:8" s="13" customFormat="1">
      <c r="A18" s="49"/>
      <c r="B18" s="50"/>
      <c r="C18" s="51"/>
      <c r="D18" s="52"/>
      <c r="E18" s="26"/>
      <c r="F18" s="53"/>
    </row>
    <row r="19" spans="1:8" s="13" customFormat="1" ht="15.75">
      <c r="A19" s="59" t="s">
        <v>156</v>
      </c>
      <c r="B19" s="54"/>
      <c r="C19" s="55"/>
      <c r="D19" s="56"/>
      <c r="E19" s="26"/>
      <c r="F19" s="57"/>
    </row>
    <row r="20" spans="1:8" s="13" customFormat="1">
      <c r="A20" s="44"/>
      <c r="B20" s="45"/>
      <c r="C20" s="46"/>
      <c r="D20" s="47"/>
      <c r="E20" s="19"/>
      <c r="F20" s="35"/>
    </row>
    <row r="21" spans="1:8" s="13" customFormat="1" ht="15.75">
      <c r="A21" s="37"/>
      <c r="B21" s="37" t="s">
        <v>105</v>
      </c>
      <c r="C21" s="38"/>
      <c r="D21" s="39"/>
      <c r="E21" s="19"/>
      <c r="F21" s="36"/>
    </row>
    <row r="22" spans="1:8" s="13" customFormat="1" ht="25.5">
      <c r="A22" s="82">
        <v>1</v>
      </c>
      <c r="B22" s="89"/>
      <c r="C22" s="90" t="s">
        <v>155</v>
      </c>
      <c r="D22" s="84"/>
      <c r="E22" s="86">
        <v>1</v>
      </c>
      <c r="F22" s="87"/>
      <c r="G22" s="88"/>
      <c r="H22" s="88">
        <f t="shared" si="0"/>
        <v>0</v>
      </c>
    </row>
    <row r="23" spans="1:8" s="13" customFormat="1">
      <c r="A23" s="40"/>
      <c r="B23" s="48"/>
      <c r="C23" s="42"/>
      <c r="D23" s="43"/>
      <c r="E23" s="32"/>
      <c r="F23" s="34"/>
    </row>
    <row r="24" spans="1:8" s="13" customFormat="1">
      <c r="A24" s="44"/>
      <c r="B24" s="45"/>
      <c r="C24" s="46"/>
      <c r="D24" s="47"/>
      <c r="E24" s="19"/>
      <c r="F24" s="35"/>
    </row>
    <row r="25" spans="1:8" s="13" customFormat="1" ht="15.75">
      <c r="A25" s="37"/>
      <c r="B25" s="37" t="s">
        <v>128</v>
      </c>
      <c r="C25" s="38"/>
      <c r="D25" s="39"/>
      <c r="E25" s="19"/>
      <c r="F25" s="36"/>
    </row>
    <row r="26" spans="1:8" s="13" customFormat="1" ht="25.5">
      <c r="A26" s="82">
        <v>1</v>
      </c>
      <c r="B26" s="89"/>
      <c r="C26" s="90" t="s">
        <v>155</v>
      </c>
      <c r="D26" s="84"/>
      <c r="E26" s="86">
        <v>1</v>
      </c>
      <c r="F26" s="87"/>
      <c r="G26" s="88"/>
      <c r="H26" s="88">
        <f t="shared" si="0"/>
        <v>0</v>
      </c>
    </row>
    <row r="27" spans="1:8" s="13" customFormat="1">
      <c r="A27" s="40"/>
      <c r="B27" s="48"/>
      <c r="C27" s="42"/>
      <c r="D27" s="43"/>
      <c r="E27" s="32"/>
      <c r="F27" s="34"/>
    </row>
    <row r="28" spans="1:8" s="13" customFormat="1">
      <c r="A28" s="49"/>
      <c r="B28" s="50"/>
      <c r="C28" s="51"/>
      <c r="D28" s="52"/>
      <c r="E28" s="26"/>
      <c r="F28" s="53"/>
    </row>
    <row r="29" spans="1:8" s="13" customFormat="1" ht="15.75">
      <c r="A29" s="59" t="s">
        <v>133</v>
      </c>
      <c r="B29" s="54"/>
      <c r="C29" s="55"/>
      <c r="D29" s="56"/>
      <c r="E29" s="26"/>
      <c r="F29" s="57"/>
    </row>
    <row r="30" spans="1:8" s="13" customFormat="1">
      <c r="A30" s="44"/>
      <c r="B30" s="45"/>
      <c r="C30" s="46"/>
      <c r="D30" s="47"/>
      <c r="E30" s="19"/>
      <c r="F30" s="35"/>
    </row>
    <row r="31" spans="1:8" s="13" customFormat="1" ht="15.75">
      <c r="A31" s="37"/>
      <c r="B31" s="37" t="s">
        <v>134</v>
      </c>
      <c r="C31" s="38"/>
      <c r="D31" s="39"/>
      <c r="E31" s="19"/>
      <c r="F31" s="36"/>
    </row>
    <row r="32" spans="1:8" s="13" customFormat="1" ht="25.5">
      <c r="A32" s="82">
        <v>1</v>
      </c>
      <c r="B32" s="89"/>
      <c r="C32" s="90" t="s">
        <v>155</v>
      </c>
      <c r="D32" s="84"/>
      <c r="E32" s="86">
        <v>1</v>
      </c>
      <c r="F32" s="87"/>
      <c r="G32" s="88"/>
      <c r="H32" s="88">
        <f t="shared" si="0"/>
        <v>0</v>
      </c>
    </row>
    <row r="33" spans="1:8" s="13" customFormat="1">
      <c r="A33" s="40"/>
      <c r="B33" s="48"/>
      <c r="C33" s="42"/>
      <c r="D33" s="43"/>
      <c r="E33" s="32"/>
      <c r="F33" s="34"/>
    </row>
    <row r="34" spans="1:8" s="13" customFormat="1">
      <c r="A34" s="44"/>
      <c r="B34" s="45"/>
      <c r="C34" s="46"/>
      <c r="D34" s="47"/>
      <c r="E34" s="19"/>
      <c r="F34" s="35"/>
    </row>
    <row r="35" spans="1:8" s="13" customFormat="1" ht="15.75">
      <c r="A35" s="37"/>
      <c r="B35" s="37" t="s">
        <v>157</v>
      </c>
      <c r="C35" s="38"/>
      <c r="D35" s="39"/>
      <c r="E35" s="19"/>
      <c r="F35" s="36"/>
    </row>
    <row r="36" spans="1:8" s="13" customFormat="1">
      <c r="A36" s="82">
        <v>1</v>
      </c>
      <c r="B36" s="83" t="s">
        <v>23</v>
      </c>
      <c r="C36" s="84" t="s">
        <v>24</v>
      </c>
      <c r="D36" s="85" t="s">
        <v>22</v>
      </c>
      <c r="E36" s="86">
        <v>4</v>
      </c>
      <c r="F36" s="87" t="s">
        <v>139</v>
      </c>
      <c r="G36" s="88"/>
      <c r="H36" s="88">
        <f t="shared" si="0"/>
        <v>0</v>
      </c>
    </row>
    <row r="37" spans="1:8" s="13" customFormat="1">
      <c r="A37" s="82">
        <v>2</v>
      </c>
      <c r="B37" s="83" t="s">
        <v>25</v>
      </c>
      <c r="C37" s="84" t="s">
        <v>26</v>
      </c>
      <c r="D37" s="85" t="s">
        <v>22</v>
      </c>
      <c r="E37" s="86">
        <v>1</v>
      </c>
      <c r="F37" s="87" t="s">
        <v>141</v>
      </c>
      <c r="G37" s="88"/>
      <c r="H37" s="88">
        <f t="shared" si="0"/>
        <v>0</v>
      </c>
    </row>
    <row r="38" spans="1:8" s="13" customFormat="1">
      <c r="A38" s="82">
        <v>3</v>
      </c>
      <c r="B38" s="83" t="s">
        <v>27</v>
      </c>
      <c r="C38" s="84" t="s">
        <v>28</v>
      </c>
      <c r="D38" s="85" t="s">
        <v>29</v>
      </c>
      <c r="E38" s="86">
        <v>2</v>
      </c>
      <c r="F38" s="87" t="s">
        <v>142</v>
      </c>
      <c r="G38" s="88"/>
      <c r="H38" s="88">
        <f t="shared" si="0"/>
        <v>0</v>
      </c>
    </row>
    <row r="39" spans="1:8" s="13" customFormat="1">
      <c r="A39" s="82">
        <v>4</v>
      </c>
      <c r="B39" s="89" t="s">
        <v>121</v>
      </c>
      <c r="C39" s="84" t="s">
        <v>28</v>
      </c>
      <c r="D39" s="91" t="s">
        <v>30</v>
      </c>
      <c r="E39" s="86">
        <v>1</v>
      </c>
      <c r="F39" s="87" t="s">
        <v>142</v>
      </c>
      <c r="G39" s="88"/>
      <c r="H39" s="88">
        <f t="shared" si="0"/>
        <v>0</v>
      </c>
    </row>
    <row r="40" spans="1:8" s="13" customFormat="1">
      <c r="A40" s="82">
        <v>5</v>
      </c>
      <c r="B40" s="89" t="s">
        <v>122</v>
      </c>
      <c r="C40" s="84" t="s">
        <v>123</v>
      </c>
      <c r="D40" s="91" t="s">
        <v>124</v>
      </c>
      <c r="E40" s="86">
        <v>1</v>
      </c>
      <c r="F40" s="87" t="s">
        <v>142</v>
      </c>
      <c r="G40" s="88"/>
      <c r="H40" s="88">
        <f t="shared" si="0"/>
        <v>0</v>
      </c>
    </row>
    <row r="41" spans="1:8" s="13" customFormat="1">
      <c r="A41" s="82">
        <v>6</v>
      </c>
      <c r="B41" s="89" t="s">
        <v>125</v>
      </c>
      <c r="C41" s="84" t="s">
        <v>32</v>
      </c>
      <c r="D41" s="91" t="s">
        <v>65</v>
      </c>
      <c r="E41" s="86">
        <v>1</v>
      </c>
      <c r="F41" s="87" t="s">
        <v>143</v>
      </c>
      <c r="G41" s="88"/>
      <c r="H41" s="88">
        <f t="shared" si="0"/>
        <v>0</v>
      </c>
    </row>
    <row r="42" spans="1:8" s="13" customFormat="1">
      <c r="A42" s="82">
        <v>7</v>
      </c>
      <c r="B42" s="83" t="s">
        <v>36</v>
      </c>
      <c r="C42" s="90" t="s">
        <v>37</v>
      </c>
      <c r="D42" s="85" t="s">
        <v>38</v>
      </c>
      <c r="E42" s="86">
        <v>3</v>
      </c>
      <c r="F42" s="87" t="s">
        <v>144</v>
      </c>
      <c r="G42" s="88"/>
      <c r="H42" s="88">
        <f t="shared" si="0"/>
        <v>0</v>
      </c>
    </row>
    <row r="43" spans="1:8" s="13" customFormat="1">
      <c r="A43" s="82">
        <v>8</v>
      </c>
      <c r="B43" s="83" t="s">
        <v>72</v>
      </c>
      <c r="C43" s="90" t="s">
        <v>116</v>
      </c>
      <c r="D43" s="85" t="s">
        <v>71</v>
      </c>
      <c r="E43" s="86">
        <v>1</v>
      </c>
      <c r="F43" s="87" t="s">
        <v>144</v>
      </c>
      <c r="G43" s="88"/>
      <c r="H43" s="88">
        <f t="shared" si="0"/>
        <v>0</v>
      </c>
    </row>
    <row r="44" spans="1:8" s="13" customFormat="1" ht="25.5">
      <c r="A44" s="82">
        <v>9</v>
      </c>
      <c r="B44" s="83"/>
      <c r="C44" s="90" t="s">
        <v>73</v>
      </c>
      <c r="D44" s="85" t="s">
        <v>201</v>
      </c>
      <c r="E44" s="86">
        <v>1</v>
      </c>
      <c r="F44" s="87" t="s">
        <v>144</v>
      </c>
      <c r="G44" s="88"/>
      <c r="H44" s="88">
        <f t="shared" si="0"/>
        <v>0</v>
      </c>
    </row>
    <row r="45" spans="1:8" s="13" customFormat="1" ht="25.5">
      <c r="A45" s="82">
        <v>10</v>
      </c>
      <c r="B45" s="83" t="s">
        <v>34</v>
      </c>
      <c r="C45" s="84" t="s">
        <v>35</v>
      </c>
      <c r="D45" s="85" t="s">
        <v>199</v>
      </c>
      <c r="E45" s="86">
        <v>1</v>
      </c>
      <c r="F45" s="87"/>
      <c r="G45" s="88"/>
      <c r="H45" s="88">
        <f t="shared" si="0"/>
        <v>0</v>
      </c>
    </row>
    <row r="46" spans="1:8" s="13" customFormat="1">
      <c r="A46" s="40"/>
      <c r="B46" s="48"/>
      <c r="C46" s="42"/>
      <c r="D46" s="43"/>
      <c r="E46" s="32"/>
      <c r="F46" s="34"/>
    </row>
    <row r="47" spans="1:8" s="13" customFormat="1">
      <c r="A47" s="44"/>
      <c r="B47" s="45"/>
      <c r="C47" s="46"/>
      <c r="D47" s="47"/>
      <c r="E47" s="19"/>
      <c r="F47" s="35"/>
    </row>
    <row r="48" spans="1:8" s="13" customFormat="1" ht="15.75">
      <c r="A48" s="37"/>
      <c r="B48" s="37" t="s">
        <v>158</v>
      </c>
      <c r="C48" s="38"/>
      <c r="D48" s="39"/>
      <c r="E48" s="19"/>
      <c r="F48" s="36"/>
    </row>
    <row r="49" spans="1:8" s="13" customFormat="1">
      <c r="A49" s="82">
        <v>1</v>
      </c>
      <c r="B49" s="83" t="s">
        <v>23</v>
      </c>
      <c r="C49" s="84" t="s">
        <v>24</v>
      </c>
      <c r="D49" s="85" t="s">
        <v>22</v>
      </c>
      <c r="E49" s="86">
        <v>2</v>
      </c>
      <c r="F49" s="87" t="s">
        <v>139</v>
      </c>
      <c r="G49" s="88"/>
      <c r="H49" s="88">
        <f t="shared" si="0"/>
        <v>0</v>
      </c>
    </row>
    <row r="50" spans="1:8" s="13" customFormat="1">
      <c r="A50" s="82">
        <v>2</v>
      </c>
      <c r="B50" s="83" t="s">
        <v>25</v>
      </c>
      <c r="C50" s="84" t="s">
        <v>26</v>
      </c>
      <c r="D50" s="85" t="s">
        <v>22</v>
      </c>
      <c r="E50" s="86">
        <v>2</v>
      </c>
      <c r="F50" s="87" t="s">
        <v>141</v>
      </c>
      <c r="G50" s="88"/>
      <c r="H50" s="88">
        <f t="shared" si="0"/>
        <v>0</v>
      </c>
    </row>
    <row r="51" spans="1:8" s="13" customFormat="1">
      <c r="A51" s="82">
        <v>3</v>
      </c>
      <c r="B51" s="83" t="s">
        <v>27</v>
      </c>
      <c r="C51" s="84" t="s">
        <v>28</v>
      </c>
      <c r="D51" s="85" t="s">
        <v>29</v>
      </c>
      <c r="E51" s="86">
        <v>1</v>
      </c>
      <c r="F51" s="87" t="s">
        <v>142</v>
      </c>
      <c r="G51" s="88"/>
      <c r="H51" s="88">
        <f t="shared" si="0"/>
        <v>0</v>
      </c>
    </row>
    <row r="52" spans="1:8" s="13" customFormat="1">
      <c r="A52" s="82">
        <v>4</v>
      </c>
      <c r="B52" s="89" t="s">
        <v>121</v>
      </c>
      <c r="C52" s="84" t="s">
        <v>28</v>
      </c>
      <c r="D52" s="91" t="s">
        <v>30</v>
      </c>
      <c r="E52" s="86">
        <v>2</v>
      </c>
      <c r="F52" s="87" t="s">
        <v>142</v>
      </c>
      <c r="G52" s="88"/>
      <c r="H52" s="88">
        <f t="shared" si="0"/>
        <v>0</v>
      </c>
    </row>
    <row r="53" spans="1:8">
      <c r="A53" s="82">
        <v>5</v>
      </c>
      <c r="B53" s="89" t="s">
        <v>31</v>
      </c>
      <c r="C53" s="84" t="s">
        <v>32</v>
      </c>
      <c r="D53" s="91" t="s">
        <v>33</v>
      </c>
      <c r="E53" s="86">
        <v>1</v>
      </c>
      <c r="F53" s="87" t="s">
        <v>143</v>
      </c>
      <c r="G53" s="92"/>
      <c r="H53" s="88">
        <f t="shared" si="0"/>
        <v>0</v>
      </c>
    </row>
    <row r="54" spans="1:8" ht="26.25">
      <c r="A54" s="82">
        <v>6</v>
      </c>
      <c r="B54" s="89" t="s">
        <v>34</v>
      </c>
      <c r="C54" s="84" t="s">
        <v>35</v>
      </c>
      <c r="D54" s="91" t="s">
        <v>192</v>
      </c>
      <c r="E54" s="86">
        <v>1</v>
      </c>
      <c r="F54" s="87"/>
      <c r="G54" s="92"/>
      <c r="H54" s="88">
        <f t="shared" si="0"/>
        <v>0</v>
      </c>
    </row>
    <row r="55" spans="1:8">
      <c r="A55" s="82">
        <v>7</v>
      </c>
      <c r="B55" s="83" t="s">
        <v>36</v>
      </c>
      <c r="C55" s="90" t="s">
        <v>37</v>
      </c>
      <c r="D55" s="85" t="s">
        <v>38</v>
      </c>
      <c r="E55" s="86">
        <v>6</v>
      </c>
      <c r="F55" s="87" t="s">
        <v>144</v>
      </c>
      <c r="G55" s="92"/>
      <c r="H55" s="88">
        <f t="shared" si="0"/>
        <v>0</v>
      </c>
    </row>
    <row r="56" spans="1:8" s="13" customFormat="1">
      <c r="A56" s="40"/>
      <c r="B56" s="48"/>
      <c r="C56" s="42"/>
      <c r="D56" s="43"/>
      <c r="E56" s="32"/>
      <c r="F56" s="34"/>
    </row>
    <row r="57" spans="1:8" s="13" customFormat="1">
      <c r="A57" s="44"/>
      <c r="B57" s="45"/>
      <c r="C57" s="46"/>
      <c r="D57" s="47"/>
      <c r="E57" s="19"/>
      <c r="F57" s="35"/>
    </row>
    <row r="58" spans="1:8" s="13" customFormat="1" ht="15.75">
      <c r="A58" s="37"/>
      <c r="B58" s="37" t="s">
        <v>159</v>
      </c>
      <c r="C58" s="38"/>
      <c r="D58" s="39"/>
      <c r="E58" s="19"/>
      <c r="F58" s="36"/>
    </row>
    <row r="59" spans="1:8" s="13" customFormat="1" ht="25.5">
      <c r="A59" s="82">
        <v>1</v>
      </c>
      <c r="B59" s="89"/>
      <c r="C59" s="90" t="s">
        <v>155</v>
      </c>
      <c r="D59" s="84"/>
      <c r="E59" s="86">
        <v>1</v>
      </c>
      <c r="F59" s="87"/>
      <c r="G59" s="88"/>
      <c r="H59" s="88">
        <f t="shared" si="0"/>
        <v>0</v>
      </c>
    </row>
    <row r="60" spans="1:8" s="13" customFormat="1">
      <c r="A60" s="40"/>
      <c r="B60" s="48"/>
      <c r="C60" s="42"/>
      <c r="D60" s="43"/>
      <c r="E60" s="32"/>
      <c r="F60" s="34"/>
    </row>
    <row r="61" spans="1:8" s="13" customFormat="1">
      <c r="A61" s="44"/>
      <c r="B61" s="45"/>
      <c r="C61" s="46"/>
      <c r="D61" s="47"/>
      <c r="E61" s="19"/>
      <c r="F61" s="35"/>
    </row>
    <row r="62" spans="1:8" s="13" customFormat="1" ht="15.75">
      <c r="A62" s="58"/>
      <c r="B62" s="58" t="s">
        <v>160</v>
      </c>
      <c r="C62" s="38"/>
      <c r="D62" s="39"/>
      <c r="E62" s="19"/>
      <c r="F62" s="36"/>
    </row>
    <row r="63" spans="1:8" s="13" customFormat="1">
      <c r="A63" s="93">
        <v>1</v>
      </c>
      <c r="B63" s="93" t="s">
        <v>23</v>
      </c>
      <c r="C63" s="94" t="s">
        <v>24</v>
      </c>
      <c r="D63" s="95" t="s">
        <v>22</v>
      </c>
      <c r="E63" s="96">
        <v>2</v>
      </c>
      <c r="F63" s="97" t="s">
        <v>139</v>
      </c>
      <c r="G63" s="88"/>
      <c r="H63" s="88">
        <f t="shared" si="0"/>
        <v>0</v>
      </c>
    </row>
    <row r="64" spans="1:8" s="13" customFormat="1">
      <c r="A64" s="93">
        <v>2</v>
      </c>
      <c r="B64" s="93" t="s">
        <v>161</v>
      </c>
      <c r="C64" s="94" t="s">
        <v>26</v>
      </c>
      <c r="D64" s="95" t="s">
        <v>22</v>
      </c>
      <c r="E64" s="96">
        <v>2</v>
      </c>
      <c r="F64" s="97" t="s">
        <v>162</v>
      </c>
      <c r="G64" s="88"/>
      <c r="H64" s="88">
        <f t="shared" si="0"/>
        <v>0</v>
      </c>
    </row>
    <row r="65" spans="1:8" s="13" customFormat="1">
      <c r="A65" s="93">
        <v>3</v>
      </c>
      <c r="B65" s="93" t="s">
        <v>27</v>
      </c>
      <c r="C65" s="94" t="s">
        <v>28</v>
      </c>
      <c r="D65" s="95" t="s">
        <v>29</v>
      </c>
      <c r="E65" s="96">
        <v>1</v>
      </c>
      <c r="F65" s="97" t="s">
        <v>142</v>
      </c>
      <c r="G65" s="88"/>
      <c r="H65" s="88">
        <f t="shared" si="0"/>
        <v>0</v>
      </c>
    </row>
    <row r="66" spans="1:8" s="13" customFormat="1">
      <c r="A66" s="93">
        <v>4</v>
      </c>
      <c r="B66" s="98" t="s">
        <v>121</v>
      </c>
      <c r="C66" s="94" t="s">
        <v>28</v>
      </c>
      <c r="D66" s="99" t="s">
        <v>30</v>
      </c>
      <c r="E66" s="96">
        <v>2</v>
      </c>
      <c r="F66" s="97" t="s">
        <v>142</v>
      </c>
      <c r="G66" s="88"/>
      <c r="H66" s="88">
        <f t="shared" si="0"/>
        <v>0</v>
      </c>
    </row>
    <row r="67" spans="1:8" s="13" customFormat="1">
      <c r="A67" s="93">
        <v>5</v>
      </c>
      <c r="B67" s="98" t="s">
        <v>31</v>
      </c>
      <c r="C67" s="94" t="s">
        <v>32</v>
      </c>
      <c r="D67" s="99" t="s">
        <v>33</v>
      </c>
      <c r="E67" s="96">
        <v>1</v>
      </c>
      <c r="F67" s="97" t="s">
        <v>143</v>
      </c>
      <c r="G67" s="88"/>
      <c r="H67" s="88">
        <f t="shared" si="0"/>
        <v>0</v>
      </c>
    </row>
    <row r="68" spans="1:8" s="13" customFormat="1" ht="25.5">
      <c r="A68" s="93">
        <v>6</v>
      </c>
      <c r="B68" s="98" t="s">
        <v>34</v>
      </c>
      <c r="C68" s="94" t="s">
        <v>35</v>
      </c>
      <c r="D68" s="99" t="s">
        <v>192</v>
      </c>
      <c r="E68" s="96">
        <v>1</v>
      </c>
      <c r="F68" s="97"/>
      <c r="G68" s="88"/>
      <c r="H68" s="88">
        <f t="shared" si="0"/>
        <v>0</v>
      </c>
    </row>
    <row r="69" spans="1:8" s="13" customFormat="1">
      <c r="A69" s="93">
        <v>7</v>
      </c>
      <c r="B69" s="93" t="s">
        <v>36</v>
      </c>
      <c r="C69" s="100" t="s">
        <v>37</v>
      </c>
      <c r="D69" s="95" t="s">
        <v>38</v>
      </c>
      <c r="E69" s="96">
        <v>6</v>
      </c>
      <c r="F69" s="97" t="s">
        <v>144</v>
      </c>
      <c r="G69" s="88"/>
      <c r="H69" s="88">
        <f t="shared" si="0"/>
        <v>0</v>
      </c>
    </row>
    <row r="70" spans="1:8" s="13" customFormat="1">
      <c r="A70" s="44"/>
      <c r="B70" s="45"/>
      <c r="C70" s="46"/>
      <c r="D70" s="47"/>
      <c r="E70" s="19"/>
      <c r="F70" s="35"/>
    </row>
    <row r="71" spans="1:8" s="13" customFormat="1" ht="15.75">
      <c r="A71" s="37"/>
      <c r="B71" s="37" t="s">
        <v>164</v>
      </c>
      <c r="C71" s="38"/>
      <c r="D71" s="39"/>
      <c r="E71" s="19"/>
      <c r="F71" s="36"/>
    </row>
    <row r="72" spans="1:8" s="13" customFormat="1" ht="25.5">
      <c r="A72" s="82">
        <v>1</v>
      </c>
      <c r="B72" s="89"/>
      <c r="C72" s="90" t="s">
        <v>155</v>
      </c>
      <c r="D72" s="84"/>
      <c r="E72" s="86">
        <v>2</v>
      </c>
      <c r="F72" s="87"/>
      <c r="G72" s="88"/>
      <c r="H72" s="88">
        <f t="shared" si="0"/>
        <v>0</v>
      </c>
    </row>
    <row r="73" spans="1:8">
      <c r="A73" s="44"/>
      <c r="B73" s="45"/>
      <c r="C73" s="46"/>
      <c r="D73" s="47"/>
      <c r="E73" s="19"/>
      <c r="F73" s="35"/>
      <c r="H73" s="13"/>
    </row>
    <row r="74" spans="1:8" ht="15.75">
      <c r="A74" s="37"/>
      <c r="B74" s="37" t="s">
        <v>179</v>
      </c>
      <c r="C74" s="38"/>
      <c r="D74" s="39"/>
      <c r="E74" s="19"/>
      <c r="F74" s="36"/>
      <c r="H74" s="13"/>
    </row>
    <row r="75" spans="1:8" ht="64.5">
      <c r="A75" s="82">
        <v>1</v>
      </c>
      <c r="B75" s="89"/>
      <c r="C75" s="90" t="s">
        <v>181</v>
      </c>
      <c r="D75" s="84"/>
      <c r="E75" s="86">
        <v>1</v>
      </c>
      <c r="F75" s="101" t="s">
        <v>180</v>
      </c>
      <c r="G75" s="92"/>
      <c r="H75" s="88">
        <f t="shared" ref="H75" si="1">+G75*E75</f>
        <v>0</v>
      </c>
    </row>
    <row r="77" spans="1:8">
      <c r="E77" s="92"/>
      <c r="F77" s="92" t="s">
        <v>188</v>
      </c>
      <c r="G77" s="92">
        <f>SUM(G8:G75)</f>
        <v>0</v>
      </c>
      <c r="H77" s="102">
        <f>SUM(H8:H75)</f>
        <v>0</v>
      </c>
    </row>
    <row r="78" spans="1:8">
      <c r="E78" s="92"/>
      <c r="F78" s="92" t="s">
        <v>190</v>
      </c>
      <c r="G78" s="92"/>
      <c r="H78" s="102"/>
    </row>
    <row r="79" spans="1:8">
      <c r="E79" s="92" t="s">
        <v>187</v>
      </c>
      <c r="F79" s="92"/>
      <c r="G79" s="92"/>
      <c r="H79" s="102"/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rekapitulacija</vt:lpstr>
      <vt:lpstr>1. SKLOP</vt:lpstr>
      <vt:lpstr>2. SKLOP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Evgenija Godnič</dc:creator>
  <cp:lastModifiedBy>Irena Štokelj</cp:lastModifiedBy>
  <cp:lastPrinted>2016-04-15T04:01:02Z</cp:lastPrinted>
  <dcterms:created xsi:type="dcterms:W3CDTF">2016-04-15T03:55:14Z</dcterms:created>
  <dcterms:modified xsi:type="dcterms:W3CDTF">2016-05-27T11:48:49Z</dcterms:modified>
</cp:coreProperties>
</file>