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20" windowWidth="11625" windowHeight="5715" activeTab="0"/>
  </bookViews>
  <sheets>
    <sheet name="ČRNIČE" sheetId="1" r:id="rId1"/>
    <sheet name="List2" sheetId="2" r:id="rId2"/>
    <sheet name="List3" sheetId="3" r:id="rId3"/>
  </sheets>
  <definedNames>
    <definedName name="OLE_LINK1" localSheetId="0">'ČRNIČE'!$B$32</definedName>
  </definedNames>
  <calcPr fullCalcOnLoad="1"/>
</workbook>
</file>

<file path=xl/sharedStrings.xml><?xml version="1.0" encoding="utf-8"?>
<sst xmlns="http://schemas.openxmlformats.org/spreadsheetml/2006/main" count="157" uniqueCount="92">
  <si>
    <t xml:space="preserve"> </t>
  </si>
  <si>
    <t xml:space="preserve">S K U P AJ </t>
  </si>
  <si>
    <t>Postavitev in zavarovanje prečnih profilov</t>
  </si>
  <si>
    <t>kos</t>
  </si>
  <si>
    <t>PREDDELA</t>
  </si>
  <si>
    <t xml:space="preserve">1. </t>
  </si>
  <si>
    <t>m2</t>
  </si>
  <si>
    <t>m3</t>
  </si>
  <si>
    <t>m1</t>
  </si>
  <si>
    <t xml:space="preserve"> ZEMELJSKA DELA</t>
  </si>
  <si>
    <t>2.</t>
  </si>
  <si>
    <t>SKUPAJ</t>
  </si>
  <si>
    <t>VOZIŠČNE KONSTRUKCIJE</t>
  </si>
  <si>
    <t xml:space="preserve">3. </t>
  </si>
  <si>
    <t>Vgraditev predfabriciranih dvignjenih robnikov iz cementnega betona s prerezom 15/25 cm</t>
  </si>
  <si>
    <t xml:space="preserve">4. </t>
  </si>
  <si>
    <t>GRADBENA IN OBRTNIŠKA DELA</t>
  </si>
  <si>
    <t>1.0</t>
  </si>
  <si>
    <t>2.0</t>
  </si>
  <si>
    <t>3.0</t>
  </si>
  <si>
    <t>4.0</t>
  </si>
  <si>
    <t xml:space="preserve">5.0 </t>
  </si>
  <si>
    <t xml:space="preserve"> OPREMA CEST</t>
  </si>
  <si>
    <t>6.0</t>
  </si>
  <si>
    <t xml:space="preserve"> VOZIŠČNE KONSTRUKCIJE</t>
  </si>
  <si>
    <t>DDV 20 %</t>
  </si>
  <si>
    <t>KANALIZACIJA</t>
  </si>
  <si>
    <t xml:space="preserve"> KANALIZACIJA</t>
  </si>
  <si>
    <t xml:space="preserve">6. </t>
  </si>
  <si>
    <t>OPREMA CEST</t>
  </si>
  <si>
    <t>Doplačilo za posip z odsevnimi steklenimi kroglicami 0,25kg/m2</t>
  </si>
  <si>
    <t>Grobo in fino planiranje dna jarkov za kanalizacijo</t>
  </si>
  <si>
    <t>Razna nepredvidena dela-obračun po dejanskih stroških</t>
  </si>
  <si>
    <t>pvs</t>
  </si>
  <si>
    <t>Izdelava finega planuma zgornjega ustroja</t>
  </si>
  <si>
    <t>Zasaditev zelenic in brežin s travnatim semenom</t>
  </si>
  <si>
    <t xml:space="preserve">5. </t>
  </si>
  <si>
    <t>Priprava in postavitev rebrastih žic iz visokovrednega naravnotrdega jekla Č 0551-RA 400/500-2 s premerom do 12 mm za srednjezahtevano ojačitev</t>
  </si>
  <si>
    <t>kg</t>
  </si>
  <si>
    <t>Dobava in vgrajevanje armaturnih mrež MAG 500/560</t>
  </si>
  <si>
    <t>Dobava in vgrajevanje moznikov dolžine 50cm iz armaturnih palic s premerom 18cm (premazani z ibitolom)</t>
  </si>
  <si>
    <t>"ZUNANJA UREDITEV"</t>
  </si>
  <si>
    <t>Planum naravnih temeljnih tal v lahki zemljini</t>
  </si>
  <si>
    <t>Dobava in montaža LTŽ pokrova fi 600, B125</t>
  </si>
  <si>
    <t>Izdelava kanalizacije iz PVC cevi tip SN 4, DN 160 vgrajenih na podložno plast iz cementnega betona s polnim obbetoniranjem</t>
  </si>
  <si>
    <t>Izdelava kanalizacije iz PVC cevi tip SN 4, DN 200 vgrajenih na podložno plast iz cementnega betona s polnim obbetoniranjem</t>
  </si>
  <si>
    <t>REKAPITULACIJA-OCENA STROŠKOV INVESTICIJE</t>
  </si>
  <si>
    <t xml:space="preserve">Izdelava jaška iz cementnega betona krožnega prereza fi 80cm, globine nad 1.5m </t>
  </si>
  <si>
    <t>Dobava in montaža LTŽ pokrova fi 500, B125</t>
  </si>
  <si>
    <t>Izdelava bankine širine 0,50m</t>
  </si>
  <si>
    <t>Izkopi težke zemljine za izvedbo kanalizacije širine 1.0-1.5 m in globine do 1,0 m (začasna deponija)</t>
  </si>
  <si>
    <t>Široki izkopi težke zemljine (začasna deponija)</t>
  </si>
  <si>
    <t>Priprava in vgraditev mešanice  cementnega betona C25/30;XC4;PV-II v prerez do 0.5m3/m1 v temelje zidov</t>
  </si>
  <si>
    <t xml:space="preserve">Priprava in vgraditev mešanice cementnega betona C25/30;XC4;XD3;PV-II v prerez do 0.5m3/m1 v trup zidov </t>
  </si>
  <si>
    <t>Izdelava jaška iz cementnega betona krožnega prereza fi 50 cm, globine do 1.5  - peskolov</t>
  </si>
  <si>
    <t>Ostanek težke zemljine v začasni deponiji za odvoz v trajno deponijo ter razprostiranje BREZ TAKSE DEPONIJE</t>
  </si>
  <si>
    <t>Izdelava kanalizacije iz PVC cevi tip SN 8, DN 400 vgrajenih na podložno plast iz cementnega betona s polnim obbetoniranjem</t>
  </si>
  <si>
    <t>Rušenje obstoječih kamnitih podpornih zidov z nakladanjem in odvozom kamna v začasno deponijo za ponovno vgradnjo</t>
  </si>
  <si>
    <t>Zasip podpornega zidu z materialom iz izkopa</t>
  </si>
  <si>
    <t>Humuziranje zelenic in brežin brez valjanja v deb.15cm</t>
  </si>
  <si>
    <t>Izkopi težke zemljine za izvedbo zidov (začasna deponija)</t>
  </si>
  <si>
    <t xml:space="preserve">Vgrajevanje nasipov iz naravno pridobljene težke kamenine </t>
  </si>
  <si>
    <t xml:space="preserve">Zasip kanalizacije s tamponskim materialom </t>
  </si>
  <si>
    <t>Izdelava nevezane nosilne plasti enakomerno zrnatega drobljenca 0/32 iz kamnine v debelini 30 cm</t>
  </si>
  <si>
    <t>Izdelava nosilne obrabno zaporne plasti  AC 16 surf B70/100 A4 (BNOP16) mm v debelini 6.0 cm</t>
  </si>
  <si>
    <t>Vgraditev predfabriciranih pogreznjenih robnikov iz cementnega betona s prerezom 8/20 cm</t>
  </si>
  <si>
    <t xml:space="preserve">Izdelava asfaltne mulde š=50cm iz plasti AC 16 surf B70/100 A4 na predhodno pripravljeno tamponsko podlago </t>
  </si>
  <si>
    <t>Izdelava nevezane nosilne plasti enakomerno zrnatega peska 0/4 iz kamnine v debelini 2.5 cm</t>
  </si>
  <si>
    <t>Izdelava nevezane nosilne plasti enakomerno zrnatega peska 5/15 iz kamnine v debelini 5.0 cm</t>
  </si>
  <si>
    <t>Izkopi težke zemljine za izvedbo stopnic</t>
  </si>
  <si>
    <t>Grobo in fino planiranje dna izkopa pod zidom in stopnicami</t>
  </si>
  <si>
    <t xml:space="preserve">Izdelava jaška iz cementnega betona krožnega prereza fi 60cm, globine do 1.5m </t>
  </si>
  <si>
    <t>Nabava in montaža LTŽ rešetke 400x400mm, B125</t>
  </si>
  <si>
    <t xml:space="preserve">Nabava in montaža linijske kinete z rešetko ACO DRAIN MULTILINE V 150 š=15,0cm h=29,0cm z vsemi pomožnimi deli </t>
  </si>
  <si>
    <t xml:space="preserve">Nabava in montaža zbiralnika MULTILINE V 150 z vsemi pomožnimi deli </t>
  </si>
  <si>
    <t>Izdelava podprtega dvostranskega vezanega opaža za ravne temelje zidov</t>
  </si>
  <si>
    <t>Izdelava vezanega opaža za stopnice</t>
  </si>
  <si>
    <t>Izdelava vezanega opaža za ravne zidove višine do 2.3m</t>
  </si>
  <si>
    <t xml:space="preserve">Priprava in vgraditev mešanice cementnega betona C25/30;XC4;XD3;PV-II v prerez do 0.16m3/m2 v stopnice </t>
  </si>
  <si>
    <t>Dobava in montaža varovalne ograje tip nylofor 2D super višine 1200mm z nosilnimi stebrički v rastru 2.53m in polnimi ograjnimi paneli</t>
  </si>
  <si>
    <t>Zasip stopnic z materialom iz izkopa</t>
  </si>
  <si>
    <t>Izdelava tlaka iz betonskih tlakovcev na podložni plasti iz cementnega betona C12/15 debeline 15cm armiranega z MAR Q283, skupaj s fugiranjem in ostalimi pomožnimi deli</t>
  </si>
  <si>
    <t xml:space="preserve">Izdelava talne obeležbe parkirnega mesta za invalide v rumeni barvi </t>
  </si>
  <si>
    <t>Čiščenje obst.odprtega jarka 0.1m3/m1 z odvozom v deponijo</t>
  </si>
  <si>
    <t xml:space="preserve">Odstranitev obstoječega pomožnega objekta dimenzij 24mx2.2m </t>
  </si>
  <si>
    <t>Dobava in montaža prometnih znakov III-35 in IV-10 skupaj s temeljem in drogom l=2.8m</t>
  </si>
  <si>
    <t xml:space="preserve">Dobava in vgradnja kanalizacijskih fazonskih kosov za izvedbo slepega priključka na glavno cev </t>
  </si>
  <si>
    <t>Dobava in montaža LTŽ pokrova fi 500, D400</t>
  </si>
  <si>
    <t>Dobava in montaža LTŽ pokrova fi 600, D400</t>
  </si>
  <si>
    <t>Nabava in montaža lovilca olj ACO passavant za parkirišča tipske izdelave COALISATOR K NG 3 SF 300L skupaj z LTŽ pokrovi in delnim obbetoniranjem</t>
  </si>
  <si>
    <r>
      <t xml:space="preserve">Izvedba ponikovalnice v perforiranem jašku iz betonske cevi </t>
    </r>
    <r>
      <rPr>
        <sz val="11"/>
        <rFont val="Arial"/>
        <family val="0"/>
      </rPr>
      <t>Φ</t>
    </r>
    <r>
      <rPr>
        <sz val="11"/>
        <rFont val="Arial"/>
        <family val="2"/>
      </rPr>
      <t>1000mm, skupne globine 2.6m, dimenzije ponikovalnega polja 2.0x2.0m skupaj z LTŽ pokrovom in drenažnim zasipom (po detajlu)</t>
    </r>
  </si>
  <si>
    <t>DOM KRAJANOV ČRNIČE</t>
  </si>
</sst>
</file>

<file path=xl/styles.xml><?xml version="1.0" encoding="utf-8"?>
<styleSheet xmlns="http://schemas.openxmlformats.org/spreadsheetml/2006/main">
  <numFmts count="2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True&quot;;&quot;True&quot;;&quot;False&quot;"/>
    <numFmt numFmtId="181" formatCode="&quot;On&quot;;&quot;On&quot;;&quot;Off&quot;"/>
    <numFmt numFmtId="182" formatCode="[$-424]d\.\ mmmm\ yyyy"/>
    <numFmt numFmtId="183" formatCode="#,##0.00\ _S_I_T"/>
    <numFmt numFmtId="184" formatCode="0.000"/>
  </numFmts>
  <fonts count="32"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i/>
      <sz val="12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sz val="11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4" fillId="0" borderId="6" applyNumberFormat="0" applyFill="0" applyAlignment="0" applyProtection="0"/>
    <xf numFmtId="0" fontId="25" fillId="23" borderId="7" applyNumberFormat="0" applyAlignment="0" applyProtection="0"/>
    <xf numFmtId="0" fontId="23" fillId="16" borderId="8" applyNumberFormat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8" applyNumberFormat="0" applyAlignment="0" applyProtection="0"/>
    <xf numFmtId="0" fontId="28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3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2" fontId="7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justify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justify" vertical="top"/>
    </xf>
    <xf numFmtId="0" fontId="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3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justify"/>
    </xf>
    <xf numFmtId="2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184" fontId="1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31" fillId="0" borderId="0" xfId="0" applyNumberFormat="1" applyFont="1" applyAlignment="1">
      <alignment/>
    </xf>
    <xf numFmtId="2" fontId="31" fillId="0" borderId="0" xfId="0" applyNumberFormat="1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4"/>
  <sheetViews>
    <sheetView tabSelected="1" view="pageBreakPreview" zoomScale="60" zoomScalePageLayoutView="0" workbookViewId="0" topLeftCell="A1">
      <selection activeCell="C15" sqref="C15"/>
    </sheetView>
  </sheetViews>
  <sheetFormatPr defaultColWidth="8.796875" defaultRowHeight="14.25"/>
  <cols>
    <col min="1" max="1" width="8.3984375" style="2" customWidth="1"/>
    <col min="2" max="2" width="31.3984375" style="40" customWidth="1"/>
    <col min="3" max="3" width="13.09765625" style="15" customWidth="1"/>
    <col min="4" max="4" width="15.59765625" style="73" customWidth="1"/>
    <col min="5" max="5" width="16.5" style="73" customWidth="1"/>
    <col min="6" max="6" width="17.3984375" style="1" customWidth="1"/>
    <col min="7" max="16384" width="9" style="1" customWidth="1"/>
  </cols>
  <sheetData>
    <row r="2" ht="15.75">
      <c r="B2" s="39"/>
    </row>
    <row r="3" ht="15.75">
      <c r="B3" s="39" t="s">
        <v>91</v>
      </c>
    </row>
    <row r="4" ht="15">
      <c r="B4" s="40" t="s">
        <v>41</v>
      </c>
    </row>
    <row r="5" spans="3:4" ht="14.25">
      <c r="C5" s="95"/>
      <c r="D5" s="96"/>
    </row>
    <row r="7" spans="2:3" ht="15.75">
      <c r="B7" s="39" t="s">
        <v>46</v>
      </c>
      <c r="C7" s="16"/>
    </row>
    <row r="8" spans="2:3" ht="15">
      <c r="B8" s="41"/>
      <c r="C8" s="16"/>
    </row>
    <row r="9" spans="2:3" ht="15">
      <c r="B9" s="41"/>
      <c r="C9" s="16"/>
    </row>
    <row r="10" spans="1:5" ht="14.25">
      <c r="A10" s="5" t="s">
        <v>17</v>
      </c>
      <c r="B10" s="42" t="s">
        <v>4</v>
      </c>
      <c r="C10" s="16"/>
      <c r="E10" s="73">
        <f>E46</f>
        <v>0</v>
      </c>
    </row>
    <row r="11" spans="1:3" ht="14.25">
      <c r="A11" s="9"/>
      <c r="B11" s="42"/>
      <c r="C11" s="16"/>
    </row>
    <row r="12" spans="1:5" ht="15">
      <c r="A12" s="9" t="s">
        <v>18</v>
      </c>
      <c r="B12" s="42" t="s">
        <v>9</v>
      </c>
      <c r="C12" s="17"/>
      <c r="E12" s="73">
        <f>E97</f>
        <v>0</v>
      </c>
    </row>
    <row r="13" spans="1:3" ht="14.25">
      <c r="A13" s="9"/>
      <c r="B13" s="42"/>
      <c r="C13" s="16"/>
    </row>
    <row r="14" spans="1:5" ht="14.25">
      <c r="A14" s="9" t="s">
        <v>19</v>
      </c>
      <c r="B14" s="42" t="s">
        <v>24</v>
      </c>
      <c r="C14" s="16"/>
      <c r="E14" s="73">
        <f>E135</f>
        <v>0</v>
      </c>
    </row>
    <row r="15" spans="1:3" ht="14.25">
      <c r="A15" s="9"/>
      <c r="B15" s="42"/>
      <c r="C15" s="16"/>
    </row>
    <row r="16" spans="1:5" ht="15">
      <c r="A16" s="9" t="s">
        <v>20</v>
      </c>
      <c r="B16" s="42" t="s">
        <v>27</v>
      </c>
      <c r="C16" s="17"/>
      <c r="E16" s="73">
        <f>E190</f>
        <v>0</v>
      </c>
    </row>
    <row r="17" spans="1:3" ht="14.25">
      <c r="A17" s="9"/>
      <c r="B17" s="42"/>
      <c r="C17" s="16"/>
    </row>
    <row r="18" spans="1:5" ht="15">
      <c r="A18" s="9" t="s">
        <v>21</v>
      </c>
      <c r="B18" s="42" t="s">
        <v>16</v>
      </c>
      <c r="C18" s="17"/>
      <c r="E18" s="73">
        <f>E230</f>
        <v>0</v>
      </c>
    </row>
    <row r="19" spans="1:3" ht="14.25">
      <c r="A19" s="9"/>
      <c r="B19" s="42"/>
      <c r="C19" s="16"/>
    </row>
    <row r="20" spans="1:5" ht="14.25">
      <c r="A20" s="9" t="s">
        <v>23</v>
      </c>
      <c r="B20" s="42" t="s">
        <v>22</v>
      </c>
      <c r="C20" s="16"/>
      <c r="E20" s="94">
        <f>+E255</f>
        <v>0</v>
      </c>
    </row>
    <row r="21" spans="1:5" ht="14.25">
      <c r="A21" s="9"/>
      <c r="B21" s="42"/>
      <c r="C21" s="16"/>
      <c r="E21" s="94"/>
    </row>
    <row r="22" spans="1:5" ht="15">
      <c r="A22" s="7"/>
      <c r="B22" s="43"/>
      <c r="C22" s="18"/>
      <c r="D22" s="74"/>
      <c r="E22" s="74"/>
    </row>
    <row r="23" spans="2:3" ht="15.75">
      <c r="B23" s="39"/>
      <c r="C23" s="16"/>
    </row>
    <row r="24" spans="2:5" ht="14.25">
      <c r="B24" s="44" t="s">
        <v>1</v>
      </c>
      <c r="C24" s="16"/>
      <c r="E24" s="73">
        <f>SUM(E10:E20)</f>
        <v>0</v>
      </c>
    </row>
    <row r="25" spans="2:3" ht="15">
      <c r="B25" s="41"/>
      <c r="C25" s="16"/>
    </row>
    <row r="26" spans="2:5" ht="14.25">
      <c r="B26" s="44" t="s">
        <v>25</v>
      </c>
      <c r="C26" s="16"/>
      <c r="E26" s="73">
        <f>0.2*E24</f>
        <v>0</v>
      </c>
    </row>
    <row r="27" spans="1:5" ht="15">
      <c r="A27" s="7"/>
      <c r="B27" s="43"/>
      <c r="C27" s="18"/>
      <c r="D27" s="74"/>
      <c r="E27" s="74"/>
    </row>
    <row r="28" spans="2:3" ht="15">
      <c r="B28" s="41"/>
      <c r="C28" s="16"/>
    </row>
    <row r="29" spans="1:5" s="25" customFormat="1" ht="15.75">
      <c r="A29" s="24"/>
      <c r="B29" s="39" t="s">
        <v>11</v>
      </c>
      <c r="C29" s="97"/>
      <c r="D29" s="98"/>
      <c r="E29" s="98">
        <f>SUM(E24:E28)</f>
        <v>0</v>
      </c>
    </row>
    <row r="30" spans="2:3" ht="15">
      <c r="B30" s="41"/>
      <c r="C30" s="16"/>
    </row>
    <row r="32" spans="1:5" s="10" customFormat="1" ht="15">
      <c r="A32" s="3" t="s">
        <v>5</v>
      </c>
      <c r="B32" s="45" t="s">
        <v>4</v>
      </c>
      <c r="C32" s="19"/>
      <c r="D32" s="75"/>
      <c r="E32" s="75"/>
    </row>
    <row r="33" spans="1:5" s="6" customFormat="1" ht="15">
      <c r="A33" s="4"/>
      <c r="B33" s="46"/>
      <c r="C33" s="16"/>
      <c r="D33" s="76"/>
      <c r="E33" s="76"/>
    </row>
    <row r="34" spans="1:5" s="6" customFormat="1" ht="15">
      <c r="A34" s="4"/>
      <c r="B34" s="47"/>
      <c r="C34" s="16"/>
      <c r="D34" s="76"/>
      <c r="E34" s="76"/>
    </row>
    <row r="35" spans="1:5" s="6" customFormat="1" ht="30.75" customHeight="1">
      <c r="A35" s="8">
        <v>1</v>
      </c>
      <c r="B35" s="26" t="s">
        <v>2</v>
      </c>
      <c r="C35" s="28"/>
      <c r="D35" s="76"/>
      <c r="E35" s="76"/>
    </row>
    <row r="36" spans="1:5" s="6" customFormat="1" ht="15">
      <c r="A36" s="4"/>
      <c r="B36" s="38" t="s">
        <v>3</v>
      </c>
      <c r="C36" s="20">
        <v>5</v>
      </c>
      <c r="D36" s="76"/>
      <c r="E36" s="76">
        <f>C36*D36</f>
        <v>0</v>
      </c>
    </row>
    <row r="37" spans="1:5" s="6" customFormat="1" ht="15">
      <c r="A37" s="12"/>
      <c r="B37" s="48"/>
      <c r="C37" s="27"/>
      <c r="D37" s="76"/>
      <c r="E37" s="76"/>
    </row>
    <row r="38" spans="1:5" s="6" customFormat="1" ht="28.5">
      <c r="A38" s="68">
        <v>2</v>
      </c>
      <c r="B38" s="26" t="s">
        <v>84</v>
      </c>
      <c r="C38" s="21"/>
      <c r="D38" s="77"/>
      <c r="E38" s="78"/>
    </row>
    <row r="39" spans="1:5" s="6" customFormat="1" ht="15">
      <c r="A39" s="34"/>
      <c r="B39" s="61" t="s">
        <v>3</v>
      </c>
      <c r="C39" s="21">
        <v>1</v>
      </c>
      <c r="D39" s="77"/>
      <c r="E39" s="78">
        <f>C39*D39</f>
        <v>0</v>
      </c>
    </row>
    <row r="40" spans="1:5" s="6" customFormat="1" ht="15">
      <c r="A40" s="4"/>
      <c r="B40" s="33"/>
      <c r="C40" s="21"/>
      <c r="D40" s="76"/>
      <c r="E40" s="76"/>
    </row>
    <row r="41" spans="1:5" s="6" customFormat="1" ht="57.75" customHeight="1">
      <c r="A41" s="8">
        <v>3</v>
      </c>
      <c r="B41" s="26" t="s">
        <v>57</v>
      </c>
      <c r="C41" s="21" t="s">
        <v>0</v>
      </c>
      <c r="D41" s="77"/>
      <c r="E41" s="78"/>
    </row>
    <row r="42" spans="1:5" s="6" customFormat="1" ht="15">
      <c r="A42" s="12"/>
      <c r="B42" s="63" t="s">
        <v>7</v>
      </c>
      <c r="C42" s="21">
        <v>17.1</v>
      </c>
      <c r="D42" s="78"/>
      <c r="E42" s="78">
        <f>C42*D42</f>
        <v>0</v>
      </c>
    </row>
    <row r="43" spans="1:5" s="6" customFormat="1" ht="15">
      <c r="A43" s="4"/>
      <c r="B43" s="33"/>
      <c r="C43" s="21"/>
      <c r="D43" s="76"/>
      <c r="E43" s="76"/>
    </row>
    <row r="44" spans="1:5" s="6" customFormat="1" ht="28.5">
      <c r="A44" s="8">
        <v>4</v>
      </c>
      <c r="B44" s="26" t="s">
        <v>32</v>
      </c>
      <c r="C44" s="27"/>
      <c r="D44" s="76"/>
      <c r="E44" s="76"/>
    </row>
    <row r="45" spans="1:5" s="6" customFormat="1" ht="15">
      <c r="A45" s="14"/>
      <c r="B45" s="50" t="s">
        <v>33</v>
      </c>
      <c r="C45" s="22">
        <v>1</v>
      </c>
      <c r="D45" s="79"/>
      <c r="E45" s="79">
        <f>C45*D45</f>
        <v>0</v>
      </c>
    </row>
    <row r="46" spans="1:5" s="6" customFormat="1" ht="15">
      <c r="A46" s="4"/>
      <c r="B46" s="51" t="s">
        <v>11</v>
      </c>
      <c r="C46" s="23"/>
      <c r="D46" s="76"/>
      <c r="E46" s="80">
        <f>SUM(E35:E45)</f>
        <v>0</v>
      </c>
    </row>
    <row r="47" spans="1:5" s="6" customFormat="1" ht="15">
      <c r="A47" s="4"/>
      <c r="B47" s="51"/>
      <c r="C47" s="23"/>
      <c r="D47" s="76"/>
      <c r="E47" s="76"/>
    </row>
    <row r="48" spans="1:5" s="6" customFormat="1" ht="15">
      <c r="A48" s="4"/>
      <c r="B48" s="51"/>
      <c r="C48" s="23"/>
      <c r="D48" s="76"/>
      <c r="E48" s="76"/>
    </row>
    <row r="49" spans="1:5" s="6" customFormat="1" ht="15" customHeight="1">
      <c r="A49" s="4"/>
      <c r="B49" s="51"/>
      <c r="C49" s="23"/>
      <c r="D49" s="76"/>
      <c r="E49" s="76"/>
    </row>
    <row r="50" spans="1:5" s="6" customFormat="1" ht="15">
      <c r="A50" s="3" t="s">
        <v>10</v>
      </c>
      <c r="B50" s="45" t="s">
        <v>9</v>
      </c>
      <c r="C50" s="16"/>
      <c r="D50" s="76"/>
      <c r="E50" s="76"/>
    </row>
    <row r="51" spans="1:5" s="6" customFormat="1" ht="15">
      <c r="A51" s="12"/>
      <c r="B51" s="48"/>
      <c r="C51" s="27"/>
      <c r="D51" s="76"/>
      <c r="E51" s="76"/>
    </row>
    <row r="52" spans="1:5" s="6" customFormat="1" ht="15">
      <c r="A52" s="12"/>
      <c r="B52" s="48"/>
      <c r="C52" s="27"/>
      <c r="D52" s="76"/>
      <c r="E52" s="76"/>
    </row>
    <row r="53" spans="1:5" s="6" customFormat="1" ht="28.5">
      <c r="A53" s="8">
        <v>1</v>
      </c>
      <c r="B53" s="33" t="s">
        <v>51</v>
      </c>
      <c r="C53" s="21" t="s">
        <v>0</v>
      </c>
      <c r="D53" s="76"/>
      <c r="E53" s="76"/>
    </row>
    <row r="54" spans="1:5" s="6" customFormat="1" ht="16.5" customHeight="1">
      <c r="A54" s="12"/>
      <c r="B54" s="36" t="s">
        <v>7</v>
      </c>
      <c r="C54" s="21">
        <v>253</v>
      </c>
      <c r="D54" s="76"/>
      <c r="E54" s="76">
        <f>C54*D54</f>
        <v>0</v>
      </c>
    </row>
    <row r="55" spans="1:5" s="6" customFormat="1" ht="15">
      <c r="A55" s="12"/>
      <c r="B55" s="36"/>
      <c r="C55" s="21"/>
      <c r="D55" s="76"/>
      <c r="E55" s="76"/>
    </row>
    <row r="56" spans="1:5" s="6" customFormat="1" ht="28.5">
      <c r="A56" s="8">
        <v>2</v>
      </c>
      <c r="B56" s="33" t="s">
        <v>60</v>
      </c>
      <c r="C56" s="21" t="s">
        <v>0</v>
      </c>
      <c r="D56" s="76"/>
      <c r="E56" s="76"/>
    </row>
    <row r="57" spans="1:5" s="6" customFormat="1" ht="15">
      <c r="A57" s="12"/>
      <c r="B57" s="36" t="s">
        <v>7</v>
      </c>
      <c r="C57" s="21">
        <v>98.5</v>
      </c>
      <c r="D57" s="76"/>
      <c r="E57" s="76">
        <f>C57*D57</f>
        <v>0</v>
      </c>
    </row>
    <row r="58" spans="1:5" s="6" customFormat="1" ht="15">
      <c r="A58" s="12"/>
      <c r="B58" s="36"/>
      <c r="C58" s="21"/>
      <c r="D58" s="76"/>
      <c r="E58" s="76"/>
    </row>
    <row r="59" spans="1:5" s="6" customFormat="1" ht="42.75">
      <c r="A59" s="8">
        <v>3</v>
      </c>
      <c r="B59" s="26" t="s">
        <v>50</v>
      </c>
      <c r="C59" s="27"/>
      <c r="D59" s="76"/>
      <c r="E59" s="76"/>
    </row>
    <row r="60" spans="1:5" s="6" customFormat="1" ht="15">
      <c r="A60" s="4"/>
      <c r="B60" s="36" t="s">
        <v>7</v>
      </c>
      <c r="C60" s="21">
        <v>75.2</v>
      </c>
      <c r="D60" s="76"/>
      <c r="E60" s="76">
        <f>C60*D60</f>
        <v>0</v>
      </c>
    </row>
    <row r="61" spans="1:5" s="6" customFormat="1" ht="15">
      <c r="A61" s="4"/>
      <c r="B61" s="36"/>
      <c r="C61" s="21"/>
      <c r="D61" s="76"/>
      <c r="E61" s="76"/>
    </row>
    <row r="62" spans="1:5" s="6" customFormat="1" ht="28.5">
      <c r="A62" s="8">
        <v>4</v>
      </c>
      <c r="B62" s="26" t="s">
        <v>69</v>
      </c>
      <c r="C62" s="27"/>
      <c r="D62" s="76"/>
      <c r="E62" s="76"/>
    </row>
    <row r="63" spans="1:5" s="6" customFormat="1" ht="15">
      <c r="A63" s="4"/>
      <c r="B63" s="36" t="s">
        <v>7</v>
      </c>
      <c r="C63" s="21">
        <v>14</v>
      </c>
      <c r="D63" s="76"/>
      <c r="E63" s="76">
        <f>C63*D63</f>
        <v>0</v>
      </c>
    </row>
    <row r="64" spans="1:5" s="6" customFormat="1" ht="15">
      <c r="A64" s="4"/>
      <c r="B64" s="36"/>
      <c r="C64" s="21"/>
      <c r="D64" s="76"/>
      <c r="E64" s="76"/>
    </row>
    <row r="65" spans="1:5" s="6" customFormat="1" ht="28.5">
      <c r="A65" s="8">
        <v>5</v>
      </c>
      <c r="B65" s="26" t="s">
        <v>83</v>
      </c>
      <c r="C65" s="70"/>
      <c r="D65" s="71"/>
      <c r="E65" s="71"/>
    </row>
    <row r="66" spans="1:5" s="6" customFormat="1" ht="15">
      <c r="A66" s="4"/>
      <c r="B66" s="38" t="s">
        <v>8</v>
      </c>
      <c r="C66" s="20">
        <v>20</v>
      </c>
      <c r="D66" s="71"/>
      <c r="E66" s="71">
        <f>+D66*C66</f>
        <v>0</v>
      </c>
    </row>
    <row r="67" spans="1:5" s="6" customFormat="1" ht="15">
      <c r="A67" s="4"/>
      <c r="B67" s="36"/>
      <c r="C67" s="21"/>
      <c r="D67" s="76"/>
      <c r="E67" s="76"/>
    </row>
    <row r="68" spans="1:5" s="6" customFormat="1" ht="28.5">
      <c r="A68" s="8">
        <v>6</v>
      </c>
      <c r="B68" s="26" t="s">
        <v>31</v>
      </c>
      <c r="C68" s="27"/>
      <c r="D68" s="76"/>
      <c r="E68" s="76"/>
    </row>
    <row r="69" spans="1:5" s="6" customFormat="1" ht="15">
      <c r="A69" s="4"/>
      <c r="B69" s="36" t="s">
        <v>6</v>
      </c>
      <c r="C69" s="21">
        <v>138</v>
      </c>
      <c r="D69" s="76"/>
      <c r="E69" s="76">
        <f>C69*D69</f>
        <v>0</v>
      </c>
    </row>
    <row r="70" spans="1:5" s="6" customFormat="1" ht="15">
      <c r="A70" s="4"/>
      <c r="B70" s="36"/>
      <c r="C70" s="21"/>
      <c r="D70" s="76"/>
      <c r="E70" s="76"/>
    </row>
    <row r="71" spans="1:5" s="6" customFormat="1" ht="28.5">
      <c r="A71" s="8">
        <v>7</v>
      </c>
      <c r="B71" s="26" t="s">
        <v>70</v>
      </c>
      <c r="C71" s="27"/>
      <c r="D71" s="76"/>
      <c r="E71" s="76"/>
    </row>
    <row r="72" spans="1:5" s="6" customFormat="1" ht="15">
      <c r="A72" s="4"/>
      <c r="B72" s="36" t="s">
        <v>6</v>
      </c>
      <c r="C72" s="21">
        <v>66.5</v>
      </c>
      <c r="D72" s="76"/>
      <c r="E72" s="76">
        <f>C72*D72</f>
        <v>0</v>
      </c>
    </row>
    <row r="73" spans="1:5" s="6" customFormat="1" ht="15">
      <c r="A73" s="4"/>
      <c r="B73" s="36"/>
      <c r="C73" s="21"/>
      <c r="D73" s="76"/>
      <c r="E73" s="76"/>
    </row>
    <row r="74" spans="1:5" s="6" customFormat="1" ht="28.5">
      <c r="A74" s="8">
        <v>8</v>
      </c>
      <c r="B74" s="26" t="s">
        <v>42</v>
      </c>
      <c r="C74" s="27"/>
      <c r="D74" s="76"/>
      <c r="E74" s="76"/>
    </row>
    <row r="75" spans="1:5" s="6" customFormat="1" ht="15">
      <c r="A75" s="4"/>
      <c r="B75" s="36" t="s">
        <v>6</v>
      </c>
      <c r="C75" s="21">
        <v>956</v>
      </c>
      <c r="D75" s="76"/>
      <c r="E75" s="76">
        <f>C75*D75</f>
        <v>0</v>
      </c>
    </row>
    <row r="76" spans="1:5" s="6" customFormat="1" ht="15">
      <c r="A76" s="4"/>
      <c r="B76" s="36"/>
      <c r="C76" s="21"/>
      <c r="D76" s="76"/>
      <c r="E76" s="76"/>
    </row>
    <row r="77" spans="1:5" s="6" customFormat="1" ht="31.5" customHeight="1">
      <c r="A77" s="8">
        <v>9</v>
      </c>
      <c r="B77" s="26" t="s">
        <v>61</v>
      </c>
      <c r="C77" s="32"/>
      <c r="D77" s="76"/>
      <c r="E77" s="76"/>
    </row>
    <row r="78" spans="1:5" s="6" customFormat="1" ht="15">
      <c r="A78" s="29"/>
      <c r="B78" s="36" t="s">
        <v>7</v>
      </c>
      <c r="C78" s="21">
        <v>72.8</v>
      </c>
      <c r="D78" s="76"/>
      <c r="E78" s="76">
        <f>C78*D78</f>
        <v>0</v>
      </c>
    </row>
    <row r="79" spans="1:5" s="6" customFormat="1" ht="15">
      <c r="A79" s="29"/>
      <c r="B79" s="36"/>
      <c r="C79" s="21"/>
      <c r="D79" s="76"/>
      <c r="E79" s="76"/>
    </row>
    <row r="80" spans="1:5" s="6" customFormat="1" ht="28.5">
      <c r="A80" s="60">
        <v>10</v>
      </c>
      <c r="B80" s="26" t="s">
        <v>58</v>
      </c>
      <c r="C80" s="32"/>
      <c r="D80" s="78"/>
      <c r="E80" s="78"/>
    </row>
    <row r="81" spans="1:5" s="6" customFormat="1" ht="15">
      <c r="A81" s="4"/>
      <c r="B81" s="61" t="s">
        <v>7</v>
      </c>
      <c r="C81" s="21">
        <v>61.3</v>
      </c>
      <c r="D81" s="76"/>
      <c r="E81" s="76">
        <f>C81*D81</f>
        <v>0</v>
      </c>
    </row>
    <row r="82" spans="1:5" s="6" customFormat="1" ht="15">
      <c r="A82" s="4"/>
      <c r="B82" s="61"/>
      <c r="C82" s="21"/>
      <c r="D82" s="76"/>
      <c r="E82" s="76"/>
    </row>
    <row r="83" spans="1:5" s="6" customFormat="1" ht="15">
      <c r="A83" s="60">
        <v>11</v>
      </c>
      <c r="B83" s="26" t="s">
        <v>80</v>
      </c>
      <c r="C83" s="32"/>
      <c r="D83" s="78"/>
      <c r="E83" s="78"/>
    </row>
    <row r="84" spans="1:5" s="6" customFormat="1" ht="15">
      <c r="A84" s="4"/>
      <c r="B84" s="61" t="s">
        <v>7</v>
      </c>
      <c r="C84" s="21">
        <v>4.2</v>
      </c>
      <c r="D84" s="76"/>
      <c r="E84" s="76">
        <f>C84*D84</f>
        <v>0</v>
      </c>
    </row>
    <row r="85" spans="1:5" s="6" customFormat="1" ht="15">
      <c r="A85" s="4"/>
      <c r="B85" s="61"/>
      <c r="C85" s="21"/>
      <c r="D85" s="76"/>
      <c r="E85" s="76"/>
    </row>
    <row r="86" spans="1:5" s="6" customFormat="1" ht="28.5">
      <c r="A86" s="60">
        <v>12</v>
      </c>
      <c r="B86" s="26" t="s">
        <v>62</v>
      </c>
      <c r="C86" s="32"/>
      <c r="D86" s="78"/>
      <c r="E86" s="78"/>
    </row>
    <row r="87" spans="1:5" s="6" customFormat="1" ht="15" customHeight="1">
      <c r="A87" s="4"/>
      <c r="B87" s="61" t="s">
        <v>7</v>
      </c>
      <c r="C87" s="21">
        <v>39.1</v>
      </c>
      <c r="D87" s="76"/>
      <c r="E87" s="76">
        <f>C87*D87</f>
        <v>0</v>
      </c>
    </row>
    <row r="88" spans="1:5" s="6" customFormat="1" ht="15">
      <c r="A88" s="4"/>
      <c r="B88" s="61"/>
      <c r="C88" s="21"/>
      <c r="D88" s="76"/>
      <c r="E88" s="76"/>
    </row>
    <row r="89" spans="1:5" s="6" customFormat="1" ht="28.5">
      <c r="A89" s="8">
        <v>13</v>
      </c>
      <c r="B89" s="33" t="s">
        <v>59</v>
      </c>
      <c r="C89" s="27"/>
      <c r="D89" s="76"/>
      <c r="E89" s="76"/>
    </row>
    <row r="90" spans="1:5" s="6" customFormat="1" ht="15">
      <c r="A90" s="4"/>
      <c r="B90" s="36" t="s">
        <v>6</v>
      </c>
      <c r="C90" s="21">
        <v>210.5</v>
      </c>
      <c r="D90" s="76"/>
      <c r="E90" s="76">
        <f>C90*D90</f>
        <v>0</v>
      </c>
    </row>
    <row r="91" spans="1:5" s="6" customFormat="1" ht="15">
      <c r="A91" s="4"/>
      <c r="B91" s="36"/>
      <c r="C91" s="21"/>
      <c r="D91" s="76"/>
      <c r="E91" s="76"/>
    </row>
    <row r="92" spans="1:5" s="6" customFormat="1" ht="28.5">
      <c r="A92" s="8">
        <v>14</v>
      </c>
      <c r="B92" s="33" t="s">
        <v>35</v>
      </c>
      <c r="C92" s="27"/>
      <c r="D92" s="76"/>
      <c r="E92" s="76"/>
    </row>
    <row r="93" spans="1:5" s="6" customFormat="1" ht="15">
      <c r="A93" s="29"/>
      <c r="B93" s="36" t="s">
        <v>6</v>
      </c>
      <c r="C93" s="21">
        <v>210.5</v>
      </c>
      <c r="D93" s="76"/>
      <c r="E93" s="76">
        <f>+D93*C93</f>
        <v>0</v>
      </c>
    </row>
    <row r="94" spans="1:5" s="6" customFormat="1" ht="15">
      <c r="A94" s="29"/>
      <c r="B94" s="36"/>
      <c r="C94" s="21"/>
      <c r="D94" s="76"/>
      <c r="E94" s="76"/>
    </row>
    <row r="95" spans="1:5" s="6" customFormat="1" ht="57">
      <c r="A95" s="8">
        <v>15</v>
      </c>
      <c r="B95" s="33" t="s">
        <v>55</v>
      </c>
      <c r="C95" s="27"/>
      <c r="D95" s="76"/>
      <c r="E95" s="76"/>
    </row>
    <row r="96" spans="1:5" s="6" customFormat="1" ht="15" customHeight="1">
      <c r="A96" s="31"/>
      <c r="B96" s="50" t="s">
        <v>7</v>
      </c>
      <c r="C96" s="22">
        <v>175.5</v>
      </c>
      <c r="D96" s="79"/>
      <c r="E96" s="79">
        <f>C96*D96</f>
        <v>0</v>
      </c>
    </row>
    <row r="97" spans="1:5" s="6" customFormat="1" ht="15">
      <c r="A97" s="4"/>
      <c r="B97" s="52" t="s">
        <v>11</v>
      </c>
      <c r="C97" s="23"/>
      <c r="D97" s="76"/>
      <c r="E97" s="80">
        <f>SUM(E53:E96)</f>
        <v>0</v>
      </c>
    </row>
    <row r="98" spans="1:5" s="6" customFormat="1" ht="15">
      <c r="A98" s="4"/>
      <c r="B98" s="52"/>
      <c r="C98" s="23"/>
      <c r="D98" s="76"/>
      <c r="E98" s="80"/>
    </row>
    <row r="99" spans="1:5" s="6" customFormat="1" ht="15">
      <c r="A99" s="4"/>
      <c r="B99" s="52"/>
      <c r="C99" s="23"/>
      <c r="D99" s="76"/>
      <c r="E99" s="80"/>
    </row>
    <row r="100" spans="1:5" s="6" customFormat="1" ht="15">
      <c r="A100" s="4"/>
      <c r="B100" s="52"/>
      <c r="C100" s="23"/>
      <c r="D100" s="76"/>
      <c r="E100" s="80"/>
    </row>
    <row r="101" spans="1:5" s="6" customFormat="1" ht="15">
      <c r="A101" s="4"/>
      <c r="B101" s="52"/>
      <c r="C101" s="23"/>
      <c r="D101" s="76"/>
      <c r="E101" s="80"/>
    </row>
    <row r="102" spans="1:5" s="6" customFormat="1" ht="15">
      <c r="A102" s="4"/>
      <c r="B102" s="52"/>
      <c r="C102" s="23"/>
      <c r="D102" s="76"/>
      <c r="E102" s="80"/>
    </row>
    <row r="103" spans="1:5" s="6" customFormat="1" ht="15">
      <c r="A103" s="4"/>
      <c r="B103" s="52"/>
      <c r="C103" s="23"/>
      <c r="D103" s="76"/>
      <c r="E103" s="80"/>
    </row>
    <row r="104" spans="1:5" s="6" customFormat="1" ht="15">
      <c r="A104" s="4"/>
      <c r="B104" s="52"/>
      <c r="C104" s="23"/>
      <c r="D104" s="76"/>
      <c r="E104" s="76"/>
    </row>
    <row r="105" spans="1:5" s="6" customFormat="1" ht="15">
      <c r="A105" s="4"/>
      <c r="B105" s="52"/>
      <c r="C105" s="23"/>
      <c r="D105" s="76"/>
      <c r="E105" s="76"/>
    </row>
    <row r="106" spans="1:5" s="6" customFormat="1" ht="15">
      <c r="A106" s="3" t="s">
        <v>13</v>
      </c>
      <c r="B106" s="45" t="s">
        <v>12</v>
      </c>
      <c r="C106" s="16"/>
      <c r="D106" s="76"/>
      <c r="E106" s="76"/>
    </row>
    <row r="107" spans="1:5" s="6" customFormat="1" ht="15">
      <c r="A107" s="29"/>
      <c r="B107" s="53"/>
      <c r="C107" s="16"/>
      <c r="D107" s="76"/>
      <c r="E107" s="76"/>
    </row>
    <row r="108" spans="1:5" s="6" customFormat="1" ht="15">
      <c r="A108" s="29"/>
      <c r="B108" s="53"/>
      <c r="C108" s="16"/>
      <c r="D108" s="76"/>
      <c r="E108" s="76"/>
    </row>
    <row r="109" spans="1:5" s="6" customFormat="1" ht="42.75">
      <c r="A109" s="8">
        <v>1</v>
      </c>
      <c r="B109" s="33" t="s">
        <v>63</v>
      </c>
      <c r="C109" s="27"/>
      <c r="D109" s="76"/>
      <c r="E109" s="76"/>
    </row>
    <row r="110" spans="1:5" s="6" customFormat="1" ht="15">
      <c r="A110" s="4"/>
      <c r="B110" s="36" t="s">
        <v>7</v>
      </c>
      <c r="C110" s="21">
        <v>287</v>
      </c>
      <c r="D110" s="76"/>
      <c r="E110" s="76">
        <f>C110*D110</f>
        <v>0</v>
      </c>
    </row>
    <row r="111" spans="1:5" s="6" customFormat="1" ht="15">
      <c r="A111" s="4"/>
      <c r="B111" s="36"/>
      <c r="C111" s="21"/>
      <c r="D111" s="76"/>
      <c r="E111" s="76"/>
    </row>
    <row r="112" spans="1:5" s="6" customFormat="1" ht="42.75">
      <c r="A112" s="8">
        <v>2</v>
      </c>
      <c r="B112" s="33" t="s">
        <v>67</v>
      </c>
      <c r="C112" s="27"/>
      <c r="D112" s="76"/>
      <c r="E112" s="76"/>
    </row>
    <row r="113" spans="1:5" s="6" customFormat="1" ht="15">
      <c r="A113" s="4"/>
      <c r="B113" s="36" t="s">
        <v>7</v>
      </c>
      <c r="C113" s="21">
        <v>2.5</v>
      </c>
      <c r="D113" s="71"/>
      <c r="E113" s="76">
        <f>C113*D113</f>
        <v>0</v>
      </c>
    </row>
    <row r="114" spans="1:5" s="6" customFormat="1" ht="15">
      <c r="A114" s="4"/>
      <c r="B114" s="36"/>
      <c r="C114" s="21"/>
      <c r="D114" s="81"/>
      <c r="E114" s="76"/>
    </row>
    <row r="115" spans="1:5" s="6" customFormat="1" ht="42.75">
      <c r="A115" s="8">
        <v>3</v>
      </c>
      <c r="B115" s="33" t="s">
        <v>68</v>
      </c>
      <c r="C115" s="27"/>
      <c r="D115" s="76"/>
      <c r="E115" s="76"/>
    </row>
    <row r="116" spans="1:5" s="6" customFormat="1" ht="15" customHeight="1">
      <c r="A116" s="4"/>
      <c r="B116" s="36" t="s">
        <v>7</v>
      </c>
      <c r="C116" s="21">
        <v>5</v>
      </c>
      <c r="D116" s="71"/>
      <c r="E116" s="76">
        <f>C116*D116</f>
        <v>0</v>
      </c>
    </row>
    <row r="117" spans="1:5" s="6" customFormat="1" ht="15">
      <c r="A117" s="4"/>
      <c r="B117" s="36"/>
      <c r="C117" s="21"/>
      <c r="D117" s="81"/>
      <c r="E117" s="76"/>
    </row>
    <row r="118" spans="1:5" s="6" customFormat="1" ht="29.25" customHeight="1">
      <c r="A118" s="8">
        <v>4</v>
      </c>
      <c r="B118" s="33" t="s">
        <v>34</v>
      </c>
      <c r="C118" s="27"/>
      <c r="D118" s="76"/>
      <c r="E118" s="76"/>
    </row>
    <row r="119" spans="1:5" s="6" customFormat="1" ht="15">
      <c r="A119" s="4"/>
      <c r="B119" s="36" t="s">
        <v>6</v>
      </c>
      <c r="C119" s="21">
        <v>894</v>
      </c>
      <c r="D119" s="76"/>
      <c r="E119" s="76">
        <f>C119*D119</f>
        <v>0</v>
      </c>
    </row>
    <row r="120" spans="1:5" s="6" customFormat="1" ht="15">
      <c r="A120" s="4"/>
      <c r="B120" s="30" t="s">
        <v>0</v>
      </c>
      <c r="C120" s="21" t="s">
        <v>0</v>
      </c>
      <c r="D120" s="76"/>
      <c r="E120" s="76"/>
    </row>
    <row r="121" spans="1:5" s="6" customFormat="1" ht="42.75">
      <c r="A121" s="8">
        <v>5</v>
      </c>
      <c r="B121" s="26" t="s">
        <v>64</v>
      </c>
      <c r="C121" s="32"/>
      <c r="D121" s="76"/>
      <c r="E121" s="76"/>
    </row>
    <row r="122" spans="1:5" s="6" customFormat="1" ht="15">
      <c r="A122" s="4"/>
      <c r="B122" s="36" t="s">
        <v>6</v>
      </c>
      <c r="C122" s="21">
        <v>638.5</v>
      </c>
      <c r="D122" s="76"/>
      <c r="E122" s="76">
        <f>C122*D122</f>
        <v>0</v>
      </c>
    </row>
    <row r="123" spans="1:5" s="6" customFormat="1" ht="15">
      <c r="A123" s="4"/>
      <c r="B123" s="36"/>
      <c r="C123" s="21"/>
      <c r="D123" s="76"/>
      <c r="E123" s="76"/>
    </row>
    <row r="124" spans="1:5" s="6" customFormat="1" ht="45.75" customHeight="1">
      <c r="A124" s="8">
        <v>6</v>
      </c>
      <c r="B124" s="33" t="s">
        <v>14</v>
      </c>
      <c r="C124" s="27"/>
      <c r="D124" s="76"/>
      <c r="E124" s="76"/>
    </row>
    <row r="125" spans="1:5" s="6" customFormat="1" ht="15" customHeight="1">
      <c r="A125" s="4"/>
      <c r="B125" s="36" t="s">
        <v>8</v>
      </c>
      <c r="C125" s="21">
        <v>29.5</v>
      </c>
      <c r="D125" s="76"/>
      <c r="E125" s="76">
        <f>C125*D125</f>
        <v>0</v>
      </c>
    </row>
    <row r="126" spans="1:5" s="6" customFormat="1" ht="15">
      <c r="A126" s="4"/>
      <c r="B126" s="36"/>
      <c r="C126" s="21"/>
      <c r="D126" s="76"/>
      <c r="E126" s="76"/>
    </row>
    <row r="127" spans="1:5" s="6" customFormat="1" ht="43.5" customHeight="1">
      <c r="A127" s="8">
        <v>7</v>
      </c>
      <c r="B127" s="33" t="s">
        <v>65</v>
      </c>
      <c r="C127" s="27"/>
      <c r="D127" s="81"/>
      <c r="E127" s="76"/>
    </row>
    <row r="128" spans="1:5" s="6" customFormat="1" ht="15" customHeight="1">
      <c r="A128" s="4"/>
      <c r="B128" s="36" t="s">
        <v>8</v>
      </c>
      <c r="C128" s="21">
        <v>108</v>
      </c>
      <c r="D128" s="71"/>
      <c r="E128" s="76">
        <f>C128*D128</f>
        <v>0</v>
      </c>
    </row>
    <row r="129" spans="1:5" s="6" customFormat="1" ht="15">
      <c r="A129" s="4"/>
      <c r="B129" s="36"/>
      <c r="C129" s="21"/>
      <c r="D129" s="71"/>
      <c r="E129" s="76"/>
    </row>
    <row r="130" spans="1:5" s="6" customFormat="1" ht="60" customHeight="1">
      <c r="A130" s="8">
        <v>8</v>
      </c>
      <c r="B130" s="33" t="s">
        <v>66</v>
      </c>
      <c r="C130" s="32"/>
      <c r="D130" s="78"/>
      <c r="E130" s="78"/>
    </row>
    <row r="131" spans="1:5" s="6" customFormat="1" ht="15">
      <c r="A131" s="4"/>
      <c r="B131" s="61" t="s">
        <v>8</v>
      </c>
      <c r="C131" s="21">
        <v>19.5</v>
      </c>
      <c r="D131" s="78"/>
      <c r="E131" s="76">
        <f>C131*D131</f>
        <v>0</v>
      </c>
    </row>
    <row r="132" spans="1:5" s="6" customFormat="1" ht="15">
      <c r="A132" s="4"/>
      <c r="B132" s="36"/>
      <c r="C132" s="21"/>
      <c r="D132" s="76"/>
      <c r="E132" s="76"/>
    </row>
    <row r="133" spans="1:5" s="6" customFormat="1" ht="15">
      <c r="A133" s="8">
        <v>9</v>
      </c>
      <c r="B133" s="33" t="s">
        <v>49</v>
      </c>
      <c r="C133" s="21"/>
      <c r="D133" s="77"/>
      <c r="E133" s="77"/>
    </row>
    <row r="134" spans="1:5" s="6" customFormat="1" ht="15">
      <c r="A134" s="64"/>
      <c r="B134" s="65" t="s">
        <v>8</v>
      </c>
      <c r="C134" s="22">
        <v>88</v>
      </c>
      <c r="D134" s="82"/>
      <c r="E134" s="82">
        <f>+D134*C134</f>
        <v>0</v>
      </c>
    </row>
    <row r="135" spans="1:5" s="6" customFormat="1" ht="15">
      <c r="A135" s="4"/>
      <c r="B135" s="51" t="s">
        <v>11</v>
      </c>
      <c r="C135" s="23"/>
      <c r="D135" s="76"/>
      <c r="E135" s="80">
        <f>SUM(E109:E134)</f>
        <v>0</v>
      </c>
    </row>
    <row r="136" spans="1:5" s="6" customFormat="1" ht="15" customHeight="1">
      <c r="A136" s="4"/>
      <c r="B136" s="51"/>
      <c r="C136" s="23"/>
      <c r="D136" s="76"/>
      <c r="E136" s="80"/>
    </row>
    <row r="137" spans="1:6" s="6" customFormat="1" ht="15" customHeight="1">
      <c r="A137" s="4"/>
      <c r="B137" s="51"/>
      <c r="C137" s="23"/>
      <c r="D137" s="76"/>
      <c r="E137" s="80"/>
      <c r="F137" s="80"/>
    </row>
    <row r="138" spans="1:5" s="6" customFormat="1" ht="15" customHeight="1">
      <c r="A138" s="4"/>
      <c r="B138" s="51"/>
      <c r="C138" s="23"/>
      <c r="D138" s="76"/>
      <c r="E138" s="80"/>
    </row>
    <row r="139" spans="1:5" s="6" customFormat="1" ht="15" customHeight="1">
      <c r="A139" s="3" t="s">
        <v>15</v>
      </c>
      <c r="B139" s="45" t="s">
        <v>26</v>
      </c>
      <c r="C139" s="16"/>
      <c r="D139" s="76"/>
      <c r="E139" s="76"/>
    </row>
    <row r="140" spans="1:5" s="6" customFormat="1" ht="15" customHeight="1">
      <c r="A140" s="3"/>
      <c r="B140" s="45"/>
      <c r="C140" s="16"/>
      <c r="D140" s="76"/>
      <c r="E140" s="76"/>
    </row>
    <row r="141" spans="1:5" s="6" customFormat="1" ht="15" customHeight="1">
      <c r="A141" s="4"/>
      <c r="B141" s="54"/>
      <c r="C141" s="16"/>
      <c r="D141" s="76"/>
      <c r="E141" s="76"/>
    </row>
    <row r="142" spans="1:5" s="6" customFormat="1" ht="59.25" customHeight="1">
      <c r="A142" s="8">
        <v>1</v>
      </c>
      <c r="B142" s="26" t="s">
        <v>44</v>
      </c>
      <c r="C142" s="27"/>
      <c r="D142" s="76"/>
      <c r="E142" s="76"/>
    </row>
    <row r="143" spans="1:5" s="6" customFormat="1" ht="15" customHeight="1">
      <c r="A143" s="4"/>
      <c r="B143" s="38" t="s">
        <v>8</v>
      </c>
      <c r="C143" s="21">
        <v>4.1</v>
      </c>
      <c r="D143" s="76"/>
      <c r="E143" s="76">
        <f>C143*D143</f>
        <v>0</v>
      </c>
    </row>
    <row r="144" spans="1:5" s="6" customFormat="1" ht="15" customHeight="1">
      <c r="A144" s="4"/>
      <c r="B144" s="38"/>
      <c r="C144" s="21"/>
      <c r="D144" s="76"/>
      <c r="E144" s="76"/>
    </row>
    <row r="145" spans="1:5" s="6" customFormat="1" ht="58.5" customHeight="1">
      <c r="A145" s="8">
        <v>2</v>
      </c>
      <c r="B145" s="26" t="s">
        <v>45</v>
      </c>
      <c r="C145" s="27"/>
      <c r="D145" s="76"/>
      <c r="E145" s="76"/>
    </row>
    <row r="146" spans="1:5" s="6" customFormat="1" ht="15" customHeight="1">
      <c r="A146" s="4"/>
      <c r="B146" s="38" t="s">
        <v>8</v>
      </c>
      <c r="C146" s="21">
        <v>75.5</v>
      </c>
      <c r="D146" s="76"/>
      <c r="E146" s="76">
        <f>C146*D146</f>
        <v>0</v>
      </c>
    </row>
    <row r="147" spans="1:5" s="6" customFormat="1" ht="15" customHeight="1">
      <c r="A147" s="4"/>
      <c r="B147" s="38"/>
      <c r="C147" s="21"/>
      <c r="D147" s="76"/>
      <c r="E147" s="76"/>
    </row>
    <row r="148" spans="1:5" s="6" customFormat="1" ht="59.25" customHeight="1">
      <c r="A148" s="8">
        <v>3</v>
      </c>
      <c r="B148" s="26" t="s">
        <v>56</v>
      </c>
      <c r="C148" s="27"/>
      <c r="D148" s="83"/>
      <c r="E148" s="83"/>
    </row>
    <row r="149" spans="1:5" s="6" customFormat="1" ht="15">
      <c r="A149" s="4"/>
      <c r="B149" s="38" t="s">
        <v>8</v>
      </c>
      <c r="C149" s="21">
        <v>39</v>
      </c>
      <c r="D149" s="71"/>
      <c r="E149" s="76">
        <f>C149*D149</f>
        <v>0</v>
      </c>
    </row>
    <row r="150" spans="1:5" s="6" customFormat="1" ht="15">
      <c r="A150" s="4"/>
      <c r="B150" s="38"/>
      <c r="C150" s="21"/>
      <c r="D150" s="83"/>
      <c r="E150" s="76"/>
    </row>
    <row r="151" spans="1:5" s="6" customFormat="1" ht="42.75">
      <c r="A151" s="8">
        <v>4</v>
      </c>
      <c r="B151" s="33" t="s">
        <v>86</v>
      </c>
      <c r="C151" s="32"/>
      <c r="D151" s="73"/>
      <c r="E151" s="73"/>
    </row>
    <row r="152" spans="1:5" ht="15">
      <c r="A152" s="4"/>
      <c r="B152" s="38" t="s">
        <v>3</v>
      </c>
      <c r="C152" s="21">
        <v>10</v>
      </c>
      <c r="E152" s="76">
        <f>C152*D152</f>
        <v>0</v>
      </c>
    </row>
    <row r="153" spans="1:3" ht="15">
      <c r="A153" s="4"/>
      <c r="B153" s="38"/>
      <c r="C153" s="21"/>
    </row>
    <row r="154" spans="1:5" s="6" customFormat="1" ht="42.75">
      <c r="A154" s="8">
        <v>5</v>
      </c>
      <c r="B154" s="33" t="s">
        <v>54</v>
      </c>
      <c r="C154" s="27"/>
      <c r="D154" s="76"/>
      <c r="E154" s="76"/>
    </row>
    <row r="155" spans="1:5" s="6" customFormat="1" ht="15">
      <c r="A155" s="4"/>
      <c r="B155" s="38" t="s">
        <v>3</v>
      </c>
      <c r="C155" s="21">
        <v>7</v>
      </c>
      <c r="D155" s="76"/>
      <c r="E155" s="76">
        <f>C155*D155</f>
        <v>0</v>
      </c>
    </row>
    <row r="156" spans="1:5" s="6" customFormat="1" ht="15">
      <c r="A156" s="4"/>
      <c r="B156" s="38"/>
      <c r="C156" s="21"/>
      <c r="D156" s="76"/>
      <c r="E156" s="76"/>
    </row>
    <row r="157" spans="1:5" s="6" customFormat="1" ht="42.75">
      <c r="A157" s="8">
        <v>6</v>
      </c>
      <c r="B157" s="33" t="s">
        <v>71</v>
      </c>
      <c r="C157" s="32"/>
      <c r="D157" s="76"/>
      <c r="E157" s="76"/>
    </row>
    <row r="158" spans="1:5" s="6" customFormat="1" ht="15">
      <c r="A158" s="12"/>
      <c r="B158" s="55" t="s">
        <v>3</v>
      </c>
      <c r="C158" s="21">
        <v>2</v>
      </c>
      <c r="D158" s="76"/>
      <c r="E158" s="76">
        <f>C158*D158</f>
        <v>0</v>
      </c>
    </row>
    <row r="159" spans="1:5" s="6" customFormat="1" ht="15">
      <c r="A159" s="12"/>
      <c r="B159" s="55"/>
      <c r="C159" s="21"/>
      <c r="D159" s="76"/>
      <c r="E159" s="76"/>
    </row>
    <row r="160" spans="1:5" s="6" customFormat="1" ht="42.75">
      <c r="A160" s="8">
        <v>7</v>
      </c>
      <c r="B160" s="33" t="s">
        <v>47</v>
      </c>
      <c r="C160" s="32"/>
      <c r="D160" s="76"/>
      <c r="E160" s="76"/>
    </row>
    <row r="161" spans="1:5" s="6" customFormat="1" ht="15">
      <c r="A161" s="12"/>
      <c r="B161" s="55" t="s">
        <v>3</v>
      </c>
      <c r="C161" s="21">
        <v>1</v>
      </c>
      <c r="D161" s="76"/>
      <c r="E161" s="76">
        <f>C161*D161</f>
        <v>0</v>
      </c>
    </row>
    <row r="162" spans="1:5" s="6" customFormat="1" ht="15">
      <c r="A162" s="12"/>
      <c r="B162" s="55"/>
      <c r="C162" s="21"/>
      <c r="D162" s="76"/>
      <c r="E162" s="76"/>
    </row>
    <row r="163" spans="1:5" s="6" customFormat="1" ht="28.5">
      <c r="A163" s="8">
        <v>8</v>
      </c>
      <c r="B163" s="33" t="s">
        <v>72</v>
      </c>
      <c r="C163" s="32"/>
      <c r="D163" s="78"/>
      <c r="E163" s="78"/>
    </row>
    <row r="164" spans="1:5" s="6" customFormat="1" ht="15">
      <c r="A164" s="12"/>
      <c r="B164" s="62" t="s">
        <v>3</v>
      </c>
      <c r="C164" s="21">
        <v>3</v>
      </c>
      <c r="D164" s="76"/>
      <c r="E164" s="76">
        <f>C164*D164</f>
        <v>0</v>
      </c>
    </row>
    <row r="165" spans="1:5" s="6" customFormat="1" ht="15">
      <c r="A165" s="12"/>
      <c r="B165" s="62"/>
      <c r="C165" s="21"/>
      <c r="D165" s="76"/>
      <c r="E165" s="76"/>
    </row>
    <row r="166" spans="1:5" s="6" customFormat="1" ht="28.5">
      <c r="A166" s="8">
        <v>9</v>
      </c>
      <c r="B166" s="33" t="s">
        <v>48</v>
      </c>
      <c r="C166" s="32"/>
      <c r="D166" s="76"/>
      <c r="E166" s="84"/>
    </row>
    <row r="167" spans="1:5" s="6" customFormat="1" ht="15" customHeight="1">
      <c r="A167" s="4"/>
      <c r="B167" s="38" t="s">
        <v>3</v>
      </c>
      <c r="C167" s="21">
        <v>2</v>
      </c>
      <c r="D167" s="71"/>
      <c r="E167" s="76">
        <f>C167*D167</f>
        <v>0</v>
      </c>
    </row>
    <row r="168" spans="1:5" s="6" customFormat="1" ht="15" customHeight="1">
      <c r="A168" s="4"/>
      <c r="B168" s="38"/>
      <c r="C168" s="21"/>
      <c r="D168" s="71"/>
      <c r="E168" s="76"/>
    </row>
    <row r="169" spans="1:5" s="6" customFormat="1" ht="30.75" customHeight="1">
      <c r="A169" s="8">
        <v>10</v>
      </c>
      <c r="B169" s="33" t="s">
        <v>87</v>
      </c>
      <c r="C169" s="32"/>
      <c r="D169" s="76"/>
      <c r="E169" s="84"/>
    </row>
    <row r="170" spans="1:5" s="6" customFormat="1" ht="15" customHeight="1">
      <c r="A170" s="4"/>
      <c r="B170" s="38" t="s">
        <v>3</v>
      </c>
      <c r="C170" s="21">
        <v>2</v>
      </c>
      <c r="D170" s="71"/>
      <c r="E170" s="76">
        <f>C170*D170</f>
        <v>0</v>
      </c>
    </row>
    <row r="171" spans="1:5" s="6" customFormat="1" ht="15">
      <c r="A171" s="4"/>
      <c r="B171" s="38"/>
      <c r="C171" s="21"/>
      <c r="D171" s="71"/>
      <c r="E171" s="76"/>
    </row>
    <row r="172" spans="1:5" s="6" customFormat="1" ht="29.25" customHeight="1">
      <c r="A172" s="8">
        <v>11</v>
      </c>
      <c r="B172" s="33" t="s">
        <v>43</v>
      </c>
      <c r="C172" s="32"/>
      <c r="D172" s="76"/>
      <c r="E172" s="84"/>
    </row>
    <row r="173" spans="1:5" s="6" customFormat="1" ht="15">
      <c r="A173" s="4"/>
      <c r="B173" s="38" t="s">
        <v>3</v>
      </c>
      <c r="C173" s="21">
        <v>2</v>
      </c>
      <c r="D173" s="71"/>
      <c r="E173" s="76">
        <f>C173*D173</f>
        <v>0</v>
      </c>
    </row>
    <row r="174" spans="1:5" s="6" customFormat="1" ht="15">
      <c r="A174" s="4"/>
      <c r="B174" s="38"/>
      <c r="C174" s="21"/>
      <c r="D174" s="71"/>
      <c r="E174" s="76"/>
    </row>
    <row r="175" spans="1:5" s="6" customFormat="1" ht="28.5">
      <c r="A175" s="8">
        <v>12</v>
      </c>
      <c r="B175" s="33" t="s">
        <v>88</v>
      </c>
      <c r="C175" s="32"/>
      <c r="D175" s="76"/>
      <c r="E175" s="84"/>
    </row>
    <row r="176" spans="1:5" s="6" customFormat="1" ht="15">
      <c r="A176" s="4"/>
      <c r="B176" s="38" t="s">
        <v>3</v>
      </c>
      <c r="C176" s="21">
        <v>1</v>
      </c>
      <c r="D176" s="71"/>
      <c r="E176" s="76">
        <f>C176*D176</f>
        <v>0</v>
      </c>
    </row>
    <row r="177" spans="1:5" s="6" customFormat="1" ht="15">
      <c r="A177" s="4"/>
      <c r="B177" s="38"/>
      <c r="C177" s="21"/>
      <c r="D177" s="71"/>
      <c r="E177" s="76"/>
    </row>
    <row r="178" spans="1:5" s="6" customFormat="1" ht="57.75">
      <c r="A178" s="35">
        <v>13</v>
      </c>
      <c r="B178" s="61" t="s">
        <v>73</v>
      </c>
      <c r="C178" s="70"/>
      <c r="D178" s="77"/>
      <c r="E178" s="77"/>
    </row>
    <row r="179" spans="1:6" s="6" customFormat="1" ht="15">
      <c r="A179" s="34"/>
      <c r="B179" s="67" t="s">
        <v>8</v>
      </c>
      <c r="C179" s="21">
        <v>1.5</v>
      </c>
      <c r="D179" s="77"/>
      <c r="E179" s="77">
        <f>+D179*C179</f>
        <v>0</v>
      </c>
      <c r="F179" s="13"/>
    </row>
    <row r="180" spans="1:6" s="6" customFormat="1" ht="15">
      <c r="A180" s="34"/>
      <c r="B180" s="67"/>
      <c r="C180" s="21"/>
      <c r="D180" s="77"/>
      <c r="E180" s="77"/>
      <c r="F180" s="13"/>
    </row>
    <row r="181" spans="1:6" s="6" customFormat="1" ht="43.5">
      <c r="A181" s="8">
        <v>14</v>
      </c>
      <c r="B181" s="63" t="s">
        <v>74</v>
      </c>
      <c r="C181" s="32"/>
      <c r="D181" s="78"/>
      <c r="E181" s="78"/>
      <c r="F181" s="13"/>
    </row>
    <row r="182" spans="1:6" s="6" customFormat="1" ht="15">
      <c r="A182" s="34"/>
      <c r="B182" s="67" t="s">
        <v>3</v>
      </c>
      <c r="C182" s="21">
        <v>1</v>
      </c>
      <c r="D182" s="77"/>
      <c r="E182" s="77">
        <f>+D182*C182</f>
        <v>0</v>
      </c>
      <c r="F182" s="13"/>
    </row>
    <row r="183" spans="1:6" s="6" customFormat="1" ht="15">
      <c r="A183" s="34"/>
      <c r="B183" s="67"/>
      <c r="C183" s="21"/>
      <c r="D183" s="77"/>
      <c r="E183" s="77"/>
      <c r="F183" s="13"/>
    </row>
    <row r="184" spans="1:6" s="6" customFormat="1" ht="71.25">
      <c r="A184" s="8">
        <v>15</v>
      </c>
      <c r="B184" s="33" t="s">
        <v>89</v>
      </c>
      <c r="C184" s="32"/>
      <c r="D184" s="78"/>
      <c r="E184" s="78"/>
      <c r="F184" s="13"/>
    </row>
    <row r="185" spans="1:6" s="6" customFormat="1" ht="15">
      <c r="A185" s="34"/>
      <c r="B185" s="38" t="s">
        <v>3</v>
      </c>
      <c r="C185" s="21">
        <v>1</v>
      </c>
      <c r="D185" s="77"/>
      <c r="E185" s="77">
        <f>+D185*C185</f>
        <v>0</v>
      </c>
      <c r="F185" s="13"/>
    </row>
    <row r="186" spans="1:6" s="6" customFormat="1" ht="15">
      <c r="A186" s="34"/>
      <c r="B186" s="38"/>
      <c r="C186" s="21"/>
      <c r="D186" s="85"/>
      <c r="E186" s="77"/>
      <c r="F186" s="13"/>
    </row>
    <row r="187" spans="1:6" s="6" customFormat="1" ht="105" customHeight="1">
      <c r="A187" s="8">
        <v>16</v>
      </c>
      <c r="B187" s="33" t="s">
        <v>90</v>
      </c>
      <c r="C187" s="32"/>
      <c r="D187" s="85"/>
      <c r="E187" s="77"/>
      <c r="F187" s="13"/>
    </row>
    <row r="188" spans="1:6" s="6" customFormat="1" ht="15">
      <c r="A188" s="34"/>
      <c r="B188" s="38" t="s">
        <v>3</v>
      </c>
      <c r="C188" s="21">
        <v>1</v>
      </c>
      <c r="D188" s="77"/>
      <c r="E188" s="77">
        <f>+D188*C188</f>
        <v>0</v>
      </c>
      <c r="F188" s="13"/>
    </row>
    <row r="189" spans="1:6" s="6" customFormat="1" ht="15">
      <c r="A189" s="14"/>
      <c r="B189" s="69"/>
      <c r="C189" s="22"/>
      <c r="D189" s="82"/>
      <c r="E189" s="82"/>
      <c r="F189" s="13"/>
    </row>
    <row r="190" spans="1:5" s="6" customFormat="1" ht="15">
      <c r="A190" s="72"/>
      <c r="B190" s="56" t="s">
        <v>11</v>
      </c>
      <c r="C190" s="23"/>
      <c r="D190" s="86"/>
      <c r="E190" s="87">
        <f>SUM(E142:E189)</f>
        <v>0</v>
      </c>
    </row>
    <row r="191" spans="1:5" s="6" customFormat="1" ht="15">
      <c r="A191" s="29"/>
      <c r="B191" s="56"/>
      <c r="C191" s="23"/>
      <c r="D191" s="76"/>
      <c r="E191" s="76"/>
    </row>
    <row r="192" spans="1:6" s="6" customFormat="1" ht="15">
      <c r="A192" s="29"/>
      <c r="B192" s="56"/>
      <c r="C192" s="23"/>
      <c r="D192" s="76"/>
      <c r="E192" s="76"/>
      <c r="F192" s="15"/>
    </row>
    <row r="193" spans="1:5" s="6" customFormat="1" ht="15">
      <c r="A193" s="29"/>
      <c r="B193" s="56"/>
      <c r="C193" s="23"/>
      <c r="D193" s="76"/>
      <c r="E193" s="76"/>
    </row>
    <row r="194" spans="1:5" s="6" customFormat="1" ht="15">
      <c r="A194" s="3" t="s">
        <v>36</v>
      </c>
      <c r="B194" s="45" t="s">
        <v>16</v>
      </c>
      <c r="C194" s="16"/>
      <c r="D194" s="76"/>
      <c r="E194" s="76"/>
    </row>
    <row r="195" spans="1:5" s="6" customFormat="1" ht="15">
      <c r="A195" s="4"/>
      <c r="B195" s="54"/>
      <c r="C195" s="16"/>
      <c r="D195" s="76"/>
      <c r="E195" s="76"/>
    </row>
    <row r="196" spans="1:5" s="6" customFormat="1" ht="15">
      <c r="A196" s="29"/>
      <c r="B196" s="49"/>
      <c r="C196" s="16"/>
      <c r="D196" s="76"/>
      <c r="E196" s="76"/>
    </row>
    <row r="197" spans="1:5" s="6" customFormat="1" ht="42.75">
      <c r="A197" s="8">
        <v>1</v>
      </c>
      <c r="B197" s="33" t="s">
        <v>75</v>
      </c>
      <c r="C197" s="27"/>
      <c r="D197" s="76"/>
      <c r="E197" s="76"/>
    </row>
    <row r="198" spans="1:5" s="6" customFormat="1" ht="15">
      <c r="A198" s="4"/>
      <c r="B198" s="55" t="s">
        <v>6</v>
      </c>
      <c r="C198" s="21">
        <v>9</v>
      </c>
      <c r="D198" s="76"/>
      <c r="E198" s="76">
        <f>C198*D198</f>
        <v>0</v>
      </c>
    </row>
    <row r="199" spans="1:5" s="6" customFormat="1" ht="15" customHeight="1">
      <c r="A199" s="4"/>
      <c r="B199" s="55"/>
      <c r="C199" s="21"/>
      <c r="D199" s="76"/>
      <c r="E199" s="76"/>
    </row>
    <row r="200" spans="1:5" s="6" customFormat="1" ht="16.5" customHeight="1">
      <c r="A200" s="8">
        <v>2</v>
      </c>
      <c r="B200" s="33" t="s">
        <v>76</v>
      </c>
      <c r="C200" s="27"/>
      <c r="D200" s="76"/>
      <c r="E200" s="76"/>
    </row>
    <row r="201" spans="1:5" s="6" customFormat="1" ht="15">
      <c r="A201" s="4"/>
      <c r="B201" s="55" t="s">
        <v>6</v>
      </c>
      <c r="C201" s="21">
        <v>17.1</v>
      </c>
      <c r="D201" s="76"/>
      <c r="E201" s="76">
        <f>C201*D201</f>
        <v>0</v>
      </c>
    </row>
    <row r="202" spans="1:5" s="6" customFormat="1" ht="15.75" customHeight="1">
      <c r="A202" s="4"/>
      <c r="B202" s="47"/>
      <c r="C202" s="15"/>
      <c r="D202" s="76"/>
      <c r="E202" s="76"/>
    </row>
    <row r="203" spans="1:5" s="6" customFormat="1" ht="28.5">
      <c r="A203" s="8">
        <v>3</v>
      </c>
      <c r="B203" s="33" t="s">
        <v>77</v>
      </c>
      <c r="C203" s="27"/>
      <c r="D203" s="76"/>
      <c r="E203" s="76"/>
    </row>
    <row r="204" spans="1:5" s="6" customFormat="1" ht="15">
      <c r="A204" s="4"/>
      <c r="B204" s="55" t="s">
        <v>6</v>
      </c>
      <c r="C204" s="21">
        <v>32</v>
      </c>
      <c r="D204" s="76"/>
      <c r="E204" s="76">
        <f>C204*D204</f>
        <v>0</v>
      </c>
    </row>
    <row r="205" spans="1:5" s="6" customFormat="1" ht="15">
      <c r="A205" s="4"/>
      <c r="B205" s="47"/>
      <c r="C205" s="15"/>
      <c r="D205" s="76"/>
      <c r="E205" s="76"/>
    </row>
    <row r="206" spans="1:5" s="6" customFormat="1" ht="59.25" customHeight="1">
      <c r="A206" s="8">
        <v>4</v>
      </c>
      <c r="B206" s="33" t="s">
        <v>37</v>
      </c>
      <c r="C206" s="27"/>
      <c r="D206" s="76"/>
      <c r="E206" s="76"/>
    </row>
    <row r="207" spans="1:5" s="6" customFormat="1" ht="15">
      <c r="A207" s="4"/>
      <c r="B207" s="55" t="s">
        <v>38</v>
      </c>
      <c r="C207" s="21">
        <v>270</v>
      </c>
      <c r="D207" s="76"/>
      <c r="E207" s="76">
        <f>C207*D207</f>
        <v>0</v>
      </c>
    </row>
    <row r="208" spans="1:5" s="6" customFormat="1" ht="15" customHeight="1">
      <c r="A208" s="4"/>
      <c r="B208" s="55"/>
      <c r="C208" s="21"/>
      <c r="D208" s="76"/>
      <c r="E208" s="76"/>
    </row>
    <row r="209" spans="1:5" s="6" customFormat="1" ht="30.75" customHeight="1">
      <c r="A209" s="8">
        <v>5</v>
      </c>
      <c r="B209" s="33" t="s">
        <v>39</v>
      </c>
      <c r="C209" s="27"/>
      <c r="D209" s="76"/>
      <c r="E209" s="76"/>
    </row>
    <row r="210" spans="1:5" s="6" customFormat="1" ht="15">
      <c r="A210" s="4"/>
      <c r="B210" s="55" t="s">
        <v>38</v>
      </c>
      <c r="C210" s="21">
        <v>152</v>
      </c>
      <c r="D210" s="76"/>
      <c r="E210" s="76">
        <f>C210*D210</f>
        <v>0</v>
      </c>
    </row>
    <row r="211" spans="1:5" s="6" customFormat="1" ht="15">
      <c r="A211" s="4"/>
      <c r="B211" s="55"/>
      <c r="C211" s="21"/>
      <c r="D211" s="76"/>
      <c r="E211" s="76"/>
    </row>
    <row r="212" spans="1:5" s="6" customFormat="1" ht="15">
      <c r="A212" s="4"/>
      <c r="B212" s="47"/>
      <c r="C212" s="15"/>
      <c r="D212" s="76"/>
      <c r="E212" s="76"/>
    </row>
    <row r="213" spans="1:5" s="6" customFormat="1" ht="60" customHeight="1">
      <c r="A213" s="8">
        <v>6</v>
      </c>
      <c r="B213" s="33" t="s">
        <v>40</v>
      </c>
      <c r="C213" s="16"/>
      <c r="D213" s="76"/>
      <c r="E213" s="76"/>
    </row>
    <row r="214" spans="1:5" s="6" customFormat="1" ht="15">
      <c r="A214" s="4"/>
      <c r="B214" s="55" t="s">
        <v>38</v>
      </c>
      <c r="C214" s="21">
        <v>26</v>
      </c>
      <c r="D214" s="76"/>
      <c r="E214" s="76">
        <f>C214*D214</f>
        <v>0</v>
      </c>
    </row>
    <row r="215" spans="1:5" s="6" customFormat="1" ht="15" customHeight="1">
      <c r="A215" s="4"/>
      <c r="B215" s="47"/>
      <c r="C215" s="15"/>
      <c r="D215" s="76"/>
      <c r="E215" s="76"/>
    </row>
    <row r="216" spans="1:5" s="6" customFormat="1" ht="43.5" customHeight="1">
      <c r="A216" s="8">
        <v>7</v>
      </c>
      <c r="B216" s="26" t="s">
        <v>52</v>
      </c>
      <c r="C216" s="32"/>
      <c r="D216" s="73"/>
      <c r="E216" s="73"/>
    </row>
    <row r="217" spans="2:5" s="6" customFormat="1" ht="15">
      <c r="B217" s="55" t="s">
        <v>7</v>
      </c>
      <c r="C217" s="21">
        <v>6.7</v>
      </c>
      <c r="D217" s="73"/>
      <c r="E217" s="76">
        <f>C217*D217</f>
        <v>0</v>
      </c>
    </row>
    <row r="218" spans="2:5" s="6" customFormat="1" ht="15" customHeight="1">
      <c r="B218" s="55"/>
      <c r="C218" s="21"/>
      <c r="D218" s="73"/>
      <c r="E218" s="73"/>
    </row>
    <row r="219" spans="1:5" s="6" customFormat="1" ht="57">
      <c r="A219" s="8">
        <v>8</v>
      </c>
      <c r="B219" s="26" t="s">
        <v>53</v>
      </c>
      <c r="C219" s="32"/>
      <c r="D219" s="73"/>
      <c r="E219" s="73"/>
    </row>
    <row r="220" spans="2:5" s="6" customFormat="1" ht="15">
      <c r="B220" s="55" t="s">
        <v>7</v>
      </c>
      <c r="C220" s="21">
        <v>7.9</v>
      </c>
      <c r="D220" s="73"/>
      <c r="E220" s="76">
        <f>C220*D220</f>
        <v>0</v>
      </c>
    </row>
    <row r="221" spans="2:5" s="6" customFormat="1" ht="15" customHeight="1">
      <c r="B221" s="55"/>
      <c r="C221" s="21"/>
      <c r="D221" s="73"/>
      <c r="E221" s="73"/>
    </row>
    <row r="222" spans="1:5" s="6" customFormat="1" ht="57.75" customHeight="1">
      <c r="A222" s="8">
        <v>9</v>
      </c>
      <c r="B222" s="26" t="s">
        <v>78</v>
      </c>
      <c r="C222" s="32"/>
      <c r="D222" s="73"/>
      <c r="E222" s="73"/>
    </row>
    <row r="223" spans="2:5" s="6" customFormat="1" ht="15">
      <c r="B223" s="55" t="s">
        <v>7</v>
      </c>
      <c r="C223" s="21">
        <v>3.56</v>
      </c>
      <c r="D223" s="73"/>
      <c r="E223" s="76">
        <f>C223*D223</f>
        <v>0</v>
      </c>
    </row>
    <row r="224" spans="2:5" s="6" customFormat="1" ht="15">
      <c r="B224" s="55"/>
      <c r="C224" s="21"/>
      <c r="D224" s="73"/>
      <c r="E224" s="76"/>
    </row>
    <row r="225" spans="1:5" s="6" customFormat="1" ht="71.25">
      <c r="A225" s="8">
        <v>10</v>
      </c>
      <c r="B225" s="33" t="s">
        <v>81</v>
      </c>
      <c r="C225" s="32"/>
      <c r="D225" s="78"/>
      <c r="E225" s="78"/>
    </row>
    <row r="226" spans="1:5" s="6" customFormat="1" ht="15">
      <c r="A226" s="12"/>
      <c r="B226" s="61" t="s">
        <v>6</v>
      </c>
      <c r="C226" s="21">
        <v>33.5</v>
      </c>
      <c r="D226" s="78"/>
      <c r="E226" s="77">
        <f>+D226*C226</f>
        <v>0</v>
      </c>
    </row>
    <row r="227" spans="2:5" s="6" customFormat="1" ht="15">
      <c r="B227" s="55"/>
      <c r="C227" s="21"/>
      <c r="D227" s="73"/>
      <c r="E227" s="73"/>
    </row>
    <row r="228" spans="1:5" s="6" customFormat="1" ht="57">
      <c r="A228" s="8">
        <v>11</v>
      </c>
      <c r="B228" s="33" t="s">
        <v>79</v>
      </c>
      <c r="C228" s="66"/>
      <c r="D228" s="81"/>
      <c r="E228" s="80"/>
    </row>
    <row r="229" spans="1:5" s="6" customFormat="1" ht="15" customHeight="1">
      <c r="A229" s="11"/>
      <c r="B229" s="57" t="s">
        <v>8</v>
      </c>
      <c r="C229" s="22">
        <v>33.8</v>
      </c>
      <c r="D229" s="88"/>
      <c r="E229" s="89">
        <f>C229*D229</f>
        <v>0</v>
      </c>
    </row>
    <row r="230" spans="1:5" s="6" customFormat="1" ht="15">
      <c r="A230" s="29"/>
      <c r="B230" s="56" t="s">
        <v>11</v>
      </c>
      <c r="C230" s="23"/>
      <c r="D230" s="76"/>
      <c r="E230" s="80">
        <f>SUM(E197:E229)</f>
        <v>0</v>
      </c>
    </row>
    <row r="231" spans="1:5" s="6" customFormat="1" ht="15">
      <c r="A231" s="29"/>
      <c r="B231" s="56"/>
      <c r="C231" s="23"/>
      <c r="D231" s="76"/>
      <c r="E231" s="80"/>
    </row>
    <row r="232" spans="1:5" s="6" customFormat="1" ht="15">
      <c r="A232" s="29"/>
      <c r="B232" s="56"/>
      <c r="C232" s="23"/>
      <c r="D232" s="76"/>
      <c r="E232" s="80"/>
    </row>
    <row r="233" spans="1:5" s="6" customFormat="1" ht="15">
      <c r="A233" s="29"/>
      <c r="B233" s="56"/>
      <c r="C233" s="23"/>
      <c r="D233" s="76"/>
      <c r="E233" s="80"/>
    </row>
    <row r="234" spans="1:5" s="6" customFormat="1" ht="15">
      <c r="A234" s="29"/>
      <c r="B234" s="56"/>
      <c r="C234" s="23"/>
      <c r="D234" s="76"/>
      <c r="E234" s="80"/>
    </row>
    <row r="235" spans="1:5" s="6" customFormat="1" ht="15">
      <c r="A235" s="29"/>
      <c r="B235" s="56"/>
      <c r="C235" s="23"/>
      <c r="D235" s="76"/>
      <c r="E235" s="80"/>
    </row>
    <row r="236" spans="1:5" s="6" customFormat="1" ht="15">
      <c r="A236" s="29"/>
      <c r="B236" s="56"/>
      <c r="C236" s="23"/>
      <c r="D236" s="76"/>
      <c r="E236" s="80"/>
    </row>
    <row r="237" spans="1:5" s="6" customFormat="1" ht="15">
      <c r="A237" s="29"/>
      <c r="B237" s="56"/>
      <c r="C237" s="23"/>
      <c r="D237" s="76"/>
      <c r="E237" s="80"/>
    </row>
    <row r="238" spans="1:5" s="6" customFormat="1" ht="15">
      <c r="A238" s="29"/>
      <c r="B238" s="56"/>
      <c r="C238" s="23"/>
      <c r="D238" s="76"/>
      <c r="E238" s="80"/>
    </row>
    <row r="239" spans="1:5" s="6" customFormat="1" ht="15">
      <c r="A239" s="29"/>
      <c r="B239" s="56"/>
      <c r="C239" s="23"/>
      <c r="D239" s="76"/>
      <c r="E239" s="80"/>
    </row>
    <row r="240" spans="1:5" s="6" customFormat="1" ht="15">
      <c r="A240" s="29"/>
      <c r="B240" s="56"/>
      <c r="C240" s="23"/>
      <c r="D240" s="76"/>
      <c r="E240" s="80"/>
    </row>
    <row r="241" spans="1:5" s="6" customFormat="1" ht="15">
      <c r="A241" s="29"/>
      <c r="B241" s="56"/>
      <c r="C241" s="23"/>
      <c r="D241" s="76"/>
      <c r="E241" s="80"/>
    </row>
    <row r="242" spans="1:5" s="6" customFormat="1" ht="15">
      <c r="A242" s="29"/>
      <c r="B242" s="56"/>
      <c r="C242" s="23"/>
      <c r="D242" s="76"/>
      <c r="E242" s="80"/>
    </row>
    <row r="243" spans="1:5" s="6" customFormat="1" ht="15">
      <c r="A243" s="29"/>
      <c r="B243" s="56"/>
      <c r="C243" s="23"/>
      <c r="D243" s="76"/>
      <c r="E243" s="80"/>
    </row>
    <row r="244" spans="1:5" ht="15" customHeight="1">
      <c r="A244" s="3" t="s">
        <v>28</v>
      </c>
      <c r="B244" s="45" t="s">
        <v>29</v>
      </c>
      <c r="C244" s="16"/>
      <c r="D244" s="76"/>
      <c r="E244" s="76"/>
    </row>
    <row r="245" spans="1:5" ht="15" customHeight="1">
      <c r="A245" s="6"/>
      <c r="B245" s="58"/>
      <c r="C245" s="16"/>
      <c r="D245" s="76"/>
      <c r="E245" s="76"/>
    </row>
    <row r="246" spans="1:5" ht="15" customHeight="1">
      <c r="A246" s="12"/>
      <c r="B246" s="48"/>
      <c r="C246" s="27"/>
      <c r="D246" s="76"/>
      <c r="E246" s="76"/>
    </row>
    <row r="247" spans="1:5" ht="45" customHeight="1">
      <c r="A247" s="8">
        <v>1</v>
      </c>
      <c r="B247" s="33" t="s">
        <v>85</v>
      </c>
      <c r="C247" s="27"/>
      <c r="D247" s="76"/>
      <c r="E247" s="76"/>
    </row>
    <row r="248" spans="1:5" ht="15" customHeight="1">
      <c r="A248" s="6"/>
      <c r="B248" s="55" t="s">
        <v>3</v>
      </c>
      <c r="C248" s="21">
        <v>1</v>
      </c>
      <c r="D248" s="76"/>
      <c r="E248" s="76">
        <f>C248*D248</f>
        <v>0</v>
      </c>
    </row>
    <row r="249" spans="1:5" ht="15" customHeight="1">
      <c r="A249" s="6"/>
      <c r="B249" s="55"/>
      <c r="C249" s="21"/>
      <c r="D249" s="76"/>
      <c r="E249" s="76"/>
    </row>
    <row r="250" spans="1:5" ht="28.5" customHeight="1">
      <c r="A250" s="8">
        <v>2</v>
      </c>
      <c r="B250" s="63" t="s">
        <v>82</v>
      </c>
      <c r="C250" s="32"/>
      <c r="D250" s="78"/>
      <c r="E250" s="78"/>
    </row>
    <row r="251" spans="1:5" ht="15" customHeight="1">
      <c r="A251" s="6"/>
      <c r="B251" s="62" t="s">
        <v>3</v>
      </c>
      <c r="C251" s="21">
        <v>1</v>
      </c>
      <c r="D251" s="78"/>
      <c r="E251" s="78">
        <f>C251*D251</f>
        <v>0</v>
      </c>
    </row>
    <row r="252" spans="1:5" ht="15" customHeight="1">
      <c r="A252" s="6"/>
      <c r="B252" s="62"/>
      <c r="C252" s="21"/>
      <c r="D252" s="78"/>
      <c r="E252" s="78"/>
    </row>
    <row r="253" spans="1:5" ht="31.5" customHeight="1">
      <c r="A253" s="8">
        <v>3</v>
      </c>
      <c r="B253" s="33" t="s">
        <v>30</v>
      </c>
      <c r="C253" s="27"/>
      <c r="D253" s="76"/>
      <c r="E253" s="76"/>
    </row>
    <row r="254" spans="1:5" ht="15" customHeight="1">
      <c r="A254" s="11"/>
      <c r="B254" s="57" t="s">
        <v>6</v>
      </c>
      <c r="C254" s="22">
        <v>4.8</v>
      </c>
      <c r="D254" s="79"/>
      <c r="E254" s="79">
        <f>+D254*C254</f>
        <v>0</v>
      </c>
    </row>
    <row r="255" spans="1:5" ht="15" customHeight="1">
      <c r="A255" s="4"/>
      <c r="B255" s="47" t="s">
        <v>11</v>
      </c>
      <c r="D255" s="76"/>
      <c r="E255" s="80">
        <f>SUM(E248:E254)</f>
        <v>0</v>
      </c>
    </row>
    <row r="256" spans="1:5" ht="15" customHeight="1">
      <c r="A256" s="4"/>
      <c r="B256" s="47"/>
      <c r="D256" s="76"/>
      <c r="E256" s="80"/>
    </row>
    <row r="257" spans="1:5" ht="15" customHeight="1">
      <c r="A257" s="4"/>
      <c r="B257" s="47"/>
      <c r="D257" s="76"/>
      <c r="E257" s="80"/>
    </row>
    <row r="258" spans="1:5" s="37" customFormat="1" ht="15">
      <c r="A258" s="90"/>
      <c r="B258" s="91"/>
      <c r="C258" s="92"/>
      <c r="D258" s="86"/>
      <c r="E258" s="86"/>
    </row>
    <row r="259" spans="1:5" s="37" customFormat="1" ht="15" customHeight="1">
      <c r="A259" s="13"/>
      <c r="B259" s="56"/>
      <c r="C259" s="92"/>
      <c r="D259" s="86"/>
      <c r="E259" s="86"/>
    </row>
    <row r="260" spans="1:5" s="37" customFormat="1" ht="14.25">
      <c r="A260" s="35"/>
      <c r="B260" s="36"/>
      <c r="C260" s="28"/>
      <c r="D260" s="86"/>
      <c r="E260" s="86"/>
    </row>
    <row r="261" spans="1:5" s="37" customFormat="1" ht="15">
      <c r="A261" s="13"/>
      <c r="B261" s="55"/>
      <c r="C261" s="21"/>
      <c r="D261" s="86"/>
      <c r="E261" s="86"/>
    </row>
    <row r="262" spans="1:5" s="37" customFormat="1" ht="15">
      <c r="A262" s="34"/>
      <c r="B262" s="59"/>
      <c r="C262" s="93"/>
      <c r="D262" s="86"/>
      <c r="E262" s="87"/>
    </row>
    <row r="271" ht="15" customHeight="1"/>
    <row r="272" ht="15" customHeight="1"/>
    <row r="274" ht="15" customHeight="1"/>
    <row r="275" ht="31.5" customHeight="1"/>
    <row r="276" ht="15" customHeight="1"/>
    <row r="278" spans="1:5" s="6" customFormat="1" ht="57.75" customHeight="1">
      <c r="A278" s="1"/>
      <c r="B278" s="40"/>
      <c r="C278" s="1"/>
      <c r="D278" s="73"/>
      <c r="E278" s="73"/>
    </row>
    <row r="279" spans="2:5" s="6" customFormat="1" ht="15">
      <c r="B279" s="47"/>
      <c r="D279" s="76"/>
      <c r="E279" s="76"/>
    </row>
    <row r="280" spans="1:5" s="6" customFormat="1" ht="15">
      <c r="A280" s="1"/>
      <c r="B280" s="40"/>
      <c r="C280" s="1"/>
      <c r="D280" s="73"/>
      <c r="E280" s="73"/>
    </row>
    <row r="281" spans="1:5" s="6" customFormat="1" ht="15">
      <c r="A281" s="1"/>
      <c r="B281" s="40"/>
      <c r="C281" s="1"/>
      <c r="D281" s="73"/>
      <c r="E281" s="73"/>
    </row>
    <row r="282" spans="2:5" s="6" customFormat="1" ht="15">
      <c r="B282" s="47"/>
      <c r="D282" s="76"/>
      <c r="E282" s="76"/>
    </row>
    <row r="283" spans="1:5" s="6" customFormat="1" ht="15" customHeight="1">
      <c r="A283" s="13"/>
      <c r="B283" s="59"/>
      <c r="C283" s="13"/>
      <c r="D283" s="86"/>
      <c r="E283" s="86"/>
    </row>
    <row r="284" spans="2:5" s="6" customFormat="1" ht="43.5" customHeight="1">
      <c r="B284" s="47"/>
      <c r="D284" s="76"/>
      <c r="E284" s="76"/>
    </row>
    <row r="285" spans="2:5" s="6" customFormat="1" ht="15">
      <c r="B285" s="47"/>
      <c r="D285" s="76"/>
      <c r="E285" s="76"/>
    </row>
    <row r="286" spans="1:5" s="6" customFormat="1" ht="15">
      <c r="A286" s="13"/>
      <c r="B286" s="59"/>
      <c r="C286" s="13"/>
      <c r="D286" s="86"/>
      <c r="E286" s="86"/>
    </row>
    <row r="287" spans="1:5" s="6" customFormat="1" ht="15">
      <c r="A287" s="13"/>
      <c r="B287" s="59"/>
      <c r="C287" s="13"/>
      <c r="D287" s="86"/>
      <c r="E287" s="86"/>
    </row>
    <row r="288" spans="2:5" s="6" customFormat="1" ht="15">
      <c r="B288" s="47"/>
      <c r="D288" s="76"/>
      <c r="E288" s="76"/>
    </row>
    <row r="289" spans="1:5" s="37" customFormat="1" ht="15">
      <c r="A289" s="6"/>
      <c r="B289" s="47"/>
      <c r="C289" s="6"/>
      <c r="D289" s="76"/>
      <c r="E289" s="76"/>
    </row>
    <row r="290" spans="2:5" s="6" customFormat="1" ht="57" customHeight="1">
      <c r="B290" s="47"/>
      <c r="D290" s="76"/>
      <c r="E290" s="76"/>
    </row>
    <row r="291" spans="1:5" s="6" customFormat="1" ht="15" customHeight="1">
      <c r="A291" s="1"/>
      <c r="B291" s="40"/>
      <c r="C291" s="1"/>
      <c r="D291" s="73"/>
      <c r="E291" s="73"/>
    </row>
    <row r="292" spans="1:5" s="6" customFormat="1" ht="15">
      <c r="A292" s="1"/>
      <c r="B292" s="40"/>
      <c r="C292" s="1"/>
      <c r="D292" s="73"/>
      <c r="E292" s="73"/>
    </row>
    <row r="293" spans="1:5" s="6" customFormat="1" ht="16.5" customHeight="1">
      <c r="A293" s="1"/>
      <c r="B293" s="40"/>
      <c r="C293" s="1"/>
      <c r="D293" s="73"/>
      <c r="E293" s="73"/>
    </row>
    <row r="294" spans="1:5" s="6" customFormat="1" ht="15">
      <c r="A294" s="1"/>
      <c r="B294" s="40"/>
      <c r="C294" s="1"/>
      <c r="D294" s="73"/>
      <c r="E294" s="73"/>
    </row>
    <row r="295" spans="1:5" s="6" customFormat="1" ht="15">
      <c r="A295" s="2"/>
      <c r="B295" s="40"/>
      <c r="C295" s="15"/>
      <c r="D295" s="73"/>
      <c r="E295" s="73"/>
    </row>
    <row r="296" spans="1:5" s="6" customFormat="1" ht="15">
      <c r="A296" s="2"/>
      <c r="B296" s="40"/>
      <c r="C296" s="15"/>
      <c r="D296" s="73"/>
      <c r="E296" s="73"/>
    </row>
    <row r="297" spans="1:5" s="6" customFormat="1" ht="15">
      <c r="A297" s="2"/>
      <c r="B297" s="40"/>
      <c r="C297" s="15"/>
      <c r="D297" s="73"/>
      <c r="E297" s="73"/>
    </row>
    <row r="298" spans="1:5" s="6" customFormat="1" ht="15" customHeight="1">
      <c r="A298" s="2"/>
      <c r="B298" s="40"/>
      <c r="C298" s="15"/>
      <c r="D298" s="73"/>
      <c r="E298" s="73"/>
    </row>
    <row r="299" spans="1:5" s="6" customFormat="1" ht="30" customHeight="1">
      <c r="A299" s="2"/>
      <c r="B299" s="40"/>
      <c r="C299" s="15"/>
      <c r="D299" s="73"/>
      <c r="E299" s="73"/>
    </row>
    <row r="300" spans="1:5" s="6" customFormat="1" ht="15">
      <c r="A300" s="2"/>
      <c r="B300" s="40"/>
      <c r="C300" s="15"/>
      <c r="D300" s="73"/>
      <c r="E300" s="73"/>
    </row>
    <row r="301" spans="1:5" s="6" customFormat="1" ht="15">
      <c r="A301" s="2"/>
      <c r="B301" s="40"/>
      <c r="C301" s="15"/>
      <c r="D301" s="73"/>
      <c r="E301" s="73"/>
    </row>
    <row r="302" spans="1:5" s="6" customFormat="1" ht="57.75" customHeight="1">
      <c r="A302" s="2"/>
      <c r="B302" s="40"/>
      <c r="C302" s="15"/>
      <c r="D302" s="73"/>
      <c r="E302" s="73"/>
    </row>
    <row r="303" spans="1:5" s="6" customFormat="1" ht="15">
      <c r="A303" s="2"/>
      <c r="B303" s="40"/>
      <c r="C303" s="15"/>
      <c r="D303" s="73"/>
      <c r="E303" s="73"/>
    </row>
    <row r="304" spans="1:5" s="6" customFormat="1" ht="15">
      <c r="A304" s="2"/>
      <c r="B304" s="40"/>
      <c r="C304" s="15"/>
      <c r="D304" s="73"/>
      <c r="E304" s="73"/>
    </row>
    <row r="305" spans="1:5" s="6" customFormat="1" ht="57.75" customHeight="1">
      <c r="A305" s="2"/>
      <c r="B305" s="40"/>
      <c r="C305" s="15"/>
      <c r="D305" s="73"/>
      <c r="E305" s="73"/>
    </row>
    <row r="306" spans="1:5" s="6" customFormat="1" ht="15">
      <c r="A306" s="2"/>
      <c r="B306" s="40"/>
      <c r="C306" s="15"/>
      <c r="D306" s="73"/>
      <c r="E306" s="73"/>
    </row>
    <row r="307" spans="1:5" s="6" customFormat="1" ht="15">
      <c r="A307" s="2"/>
      <c r="B307" s="40"/>
      <c r="C307" s="15"/>
      <c r="D307" s="73"/>
      <c r="E307" s="73"/>
    </row>
    <row r="308" spans="1:5" s="6" customFormat="1" ht="15" customHeight="1">
      <c r="A308" s="2"/>
      <c r="B308" s="40"/>
      <c r="C308" s="15"/>
      <c r="D308" s="73"/>
      <c r="E308" s="73"/>
    </row>
    <row r="309" spans="1:5" s="6" customFormat="1" ht="15">
      <c r="A309" s="2"/>
      <c r="B309" s="40"/>
      <c r="C309" s="15"/>
      <c r="D309" s="73"/>
      <c r="E309" s="73"/>
    </row>
    <row r="310" spans="1:5" s="6" customFormat="1" ht="15">
      <c r="A310" s="2"/>
      <c r="B310" s="40"/>
      <c r="C310" s="15"/>
      <c r="D310" s="73"/>
      <c r="E310" s="73"/>
    </row>
    <row r="311" spans="1:5" s="6" customFormat="1" ht="15">
      <c r="A311" s="2"/>
      <c r="B311" s="40"/>
      <c r="C311" s="15"/>
      <c r="D311" s="73"/>
      <c r="E311" s="73"/>
    </row>
    <row r="312" spans="1:5" s="6" customFormat="1" ht="15">
      <c r="A312" s="2"/>
      <c r="B312" s="40"/>
      <c r="C312" s="15"/>
      <c r="D312" s="73"/>
      <c r="E312" s="73"/>
    </row>
    <row r="313" spans="1:5" s="6" customFormat="1" ht="15">
      <c r="A313" s="2"/>
      <c r="B313" s="40"/>
      <c r="C313" s="15"/>
      <c r="D313" s="73"/>
      <c r="E313" s="73"/>
    </row>
    <row r="314" spans="1:5" s="6" customFormat="1" ht="15">
      <c r="A314" s="2"/>
      <c r="B314" s="40"/>
      <c r="C314" s="15"/>
      <c r="D314" s="73"/>
      <c r="E314" s="73"/>
    </row>
    <row r="315" spans="1:5" s="6" customFormat="1" ht="15">
      <c r="A315" s="2"/>
      <c r="B315" s="40"/>
      <c r="C315" s="15"/>
      <c r="D315" s="73"/>
      <c r="E315" s="73"/>
    </row>
    <row r="316" spans="1:5" s="6" customFormat="1" ht="15">
      <c r="A316" s="2"/>
      <c r="B316" s="40"/>
      <c r="C316" s="15"/>
      <c r="D316" s="73"/>
      <c r="E316" s="73"/>
    </row>
    <row r="317" spans="1:5" s="6" customFormat="1" ht="15">
      <c r="A317" s="2"/>
      <c r="B317" s="40"/>
      <c r="C317" s="15"/>
      <c r="D317" s="73"/>
      <c r="E317" s="73"/>
    </row>
    <row r="318" spans="1:5" s="6" customFormat="1" ht="45" customHeight="1">
      <c r="A318" s="2"/>
      <c r="B318" s="40"/>
      <c r="C318" s="15"/>
      <c r="D318" s="73"/>
      <c r="E318" s="73"/>
    </row>
    <row r="319" spans="1:5" s="6" customFormat="1" ht="15">
      <c r="A319" s="2"/>
      <c r="B319" s="40"/>
      <c r="C319" s="15"/>
      <c r="D319" s="73"/>
      <c r="E319" s="73"/>
    </row>
    <row r="320" spans="1:5" s="6" customFormat="1" ht="15">
      <c r="A320" s="2"/>
      <c r="B320" s="40"/>
      <c r="C320" s="15"/>
      <c r="D320" s="73"/>
      <c r="E320" s="73"/>
    </row>
    <row r="321" spans="1:5" s="6" customFormat="1" ht="28.5" customHeight="1">
      <c r="A321" s="2"/>
      <c r="B321" s="40"/>
      <c r="C321" s="15"/>
      <c r="D321" s="73"/>
      <c r="E321" s="73"/>
    </row>
    <row r="322" spans="1:5" s="6" customFormat="1" ht="15" customHeight="1">
      <c r="A322" s="2"/>
      <c r="B322" s="40"/>
      <c r="C322" s="15"/>
      <c r="D322" s="73"/>
      <c r="E322" s="73"/>
    </row>
    <row r="323" spans="1:5" s="6" customFormat="1" ht="15">
      <c r="A323" s="2"/>
      <c r="B323" s="40"/>
      <c r="C323" s="15"/>
      <c r="D323" s="73"/>
      <c r="E323" s="73"/>
    </row>
    <row r="324" spans="1:5" s="6" customFormat="1" ht="29.25" customHeight="1">
      <c r="A324" s="2"/>
      <c r="B324" s="40"/>
      <c r="C324" s="15"/>
      <c r="D324" s="73"/>
      <c r="E324" s="73"/>
    </row>
    <row r="325" spans="1:5" s="6" customFormat="1" ht="15" customHeight="1">
      <c r="A325" s="2"/>
      <c r="B325" s="40"/>
      <c r="C325" s="15"/>
      <c r="D325" s="73"/>
      <c r="E325" s="73"/>
    </row>
    <row r="326" spans="1:5" s="6" customFormat="1" ht="15" customHeight="1">
      <c r="A326" s="2"/>
      <c r="B326" s="40"/>
      <c r="C326" s="15"/>
      <c r="D326" s="73"/>
      <c r="E326" s="73"/>
    </row>
    <row r="327" spans="1:5" s="6" customFormat="1" ht="31.5" customHeight="1">
      <c r="A327" s="2"/>
      <c r="B327" s="40"/>
      <c r="C327" s="15"/>
      <c r="D327" s="73"/>
      <c r="E327" s="73"/>
    </row>
    <row r="328" spans="1:5" s="6" customFormat="1" ht="15" customHeight="1">
      <c r="A328" s="2"/>
      <c r="B328" s="40"/>
      <c r="C328" s="15"/>
      <c r="D328" s="73"/>
      <c r="E328" s="73"/>
    </row>
    <row r="329" spans="1:5" s="6" customFormat="1" ht="15" customHeight="1">
      <c r="A329" s="2"/>
      <c r="B329" s="40"/>
      <c r="C329" s="15"/>
      <c r="D329" s="73"/>
      <c r="E329" s="73"/>
    </row>
    <row r="330" spans="1:5" s="6" customFormat="1" ht="30.75" customHeight="1">
      <c r="A330" s="2"/>
      <c r="B330" s="40"/>
      <c r="C330" s="15"/>
      <c r="D330" s="73"/>
      <c r="E330" s="73"/>
    </row>
    <row r="331" spans="1:5" s="6" customFormat="1" ht="15" customHeight="1">
      <c r="A331" s="2"/>
      <c r="B331" s="40"/>
      <c r="C331" s="15"/>
      <c r="D331" s="73"/>
      <c r="E331" s="73"/>
    </row>
    <row r="332" spans="1:5" s="6" customFormat="1" ht="15">
      <c r="A332" s="2"/>
      <c r="B332" s="40"/>
      <c r="C332" s="15"/>
      <c r="D332" s="73"/>
      <c r="E332" s="73"/>
    </row>
    <row r="333" spans="1:5" s="6" customFormat="1" ht="15">
      <c r="A333" s="2"/>
      <c r="B333" s="40"/>
      <c r="C333" s="15"/>
      <c r="D333" s="73"/>
      <c r="E333" s="73"/>
    </row>
    <row r="334" spans="1:5" s="6" customFormat="1" ht="15">
      <c r="A334" s="2"/>
      <c r="B334" s="40"/>
      <c r="C334" s="15"/>
      <c r="D334" s="73"/>
      <c r="E334" s="73"/>
    </row>
    <row r="335" spans="1:5" s="6" customFormat="1" ht="14.25" customHeight="1">
      <c r="A335" s="2"/>
      <c r="B335" s="40"/>
      <c r="C335" s="15"/>
      <c r="D335" s="73"/>
      <c r="E335" s="73"/>
    </row>
    <row r="336" spans="1:5" s="6" customFormat="1" ht="15" customHeight="1">
      <c r="A336" s="2"/>
      <c r="B336" s="40"/>
      <c r="C336" s="15"/>
      <c r="D336" s="73"/>
      <c r="E336" s="73"/>
    </row>
    <row r="337" spans="1:5" s="6" customFormat="1" ht="15">
      <c r="A337" s="2"/>
      <c r="B337" s="40"/>
      <c r="C337" s="15"/>
      <c r="D337" s="73"/>
      <c r="E337" s="73"/>
    </row>
    <row r="343" spans="1:5" s="6" customFormat="1" ht="15" customHeight="1">
      <c r="A343" s="2"/>
      <c r="B343" s="40"/>
      <c r="C343" s="15"/>
      <c r="D343" s="73"/>
      <c r="E343" s="73"/>
    </row>
    <row r="344" spans="1:5" s="6" customFormat="1" ht="15.75" customHeight="1">
      <c r="A344" s="2"/>
      <c r="B344" s="40"/>
      <c r="C344" s="15"/>
      <c r="D344" s="73"/>
      <c r="E344" s="73"/>
    </row>
    <row r="345" spans="1:5" s="6" customFormat="1" ht="15">
      <c r="A345" s="2"/>
      <c r="B345" s="40"/>
      <c r="C345" s="15"/>
      <c r="D345" s="73"/>
      <c r="E345" s="73"/>
    </row>
    <row r="346" spans="1:5" s="13" customFormat="1" ht="15">
      <c r="A346" s="2"/>
      <c r="B346" s="40"/>
      <c r="C346" s="15"/>
      <c r="D346" s="73"/>
      <c r="E346" s="73"/>
    </row>
    <row r="347" spans="1:5" s="13" customFormat="1" ht="15">
      <c r="A347" s="2"/>
      <c r="B347" s="40"/>
      <c r="C347" s="15"/>
      <c r="D347" s="73"/>
      <c r="E347" s="73"/>
    </row>
    <row r="348" spans="1:5" s="13" customFormat="1" ht="15">
      <c r="A348" s="2"/>
      <c r="B348" s="40"/>
      <c r="C348" s="15"/>
      <c r="D348" s="73"/>
      <c r="E348" s="73"/>
    </row>
    <row r="349" spans="1:5" s="13" customFormat="1" ht="15">
      <c r="A349" s="2"/>
      <c r="B349" s="40"/>
      <c r="C349" s="15"/>
      <c r="D349" s="73"/>
      <c r="E349" s="73"/>
    </row>
    <row r="350" spans="1:5" s="13" customFormat="1" ht="15">
      <c r="A350" s="2"/>
      <c r="B350" s="40"/>
      <c r="C350" s="15"/>
      <c r="D350" s="73"/>
      <c r="E350" s="73"/>
    </row>
    <row r="351" spans="1:5" s="6" customFormat="1" ht="15">
      <c r="A351" s="2"/>
      <c r="B351" s="40"/>
      <c r="C351" s="15"/>
      <c r="D351" s="73"/>
      <c r="E351" s="73"/>
    </row>
    <row r="352" spans="1:5" s="13" customFormat="1" ht="15">
      <c r="A352" s="2"/>
      <c r="B352" s="40"/>
      <c r="C352" s="15"/>
      <c r="D352" s="73"/>
      <c r="E352" s="73"/>
    </row>
    <row r="353" spans="1:5" s="13" customFormat="1" ht="15">
      <c r="A353" s="2"/>
      <c r="B353" s="40"/>
      <c r="C353" s="15"/>
      <c r="D353" s="73"/>
      <c r="E353" s="73"/>
    </row>
    <row r="354" spans="1:5" s="13" customFormat="1" ht="15">
      <c r="A354" s="2"/>
      <c r="B354" s="40"/>
      <c r="C354" s="15"/>
      <c r="D354" s="73"/>
      <c r="E354" s="73"/>
    </row>
    <row r="355" spans="1:5" s="6" customFormat="1" ht="28.5" customHeight="1">
      <c r="A355" s="2"/>
      <c r="B355" s="40"/>
      <c r="C355" s="15"/>
      <c r="D355" s="73"/>
      <c r="E355" s="73"/>
    </row>
    <row r="356" spans="1:5" s="6" customFormat="1" ht="15">
      <c r="A356" s="2"/>
      <c r="B356" s="40"/>
      <c r="C356" s="15"/>
      <c r="D356" s="73"/>
      <c r="E356" s="73"/>
    </row>
    <row r="357" spans="1:5" s="6" customFormat="1" ht="15">
      <c r="A357" s="2"/>
      <c r="B357" s="40"/>
      <c r="C357" s="15"/>
      <c r="D357" s="73"/>
      <c r="E357" s="73"/>
    </row>
    <row r="358" spans="1:5" s="6" customFormat="1" ht="15">
      <c r="A358" s="2"/>
      <c r="B358" s="40"/>
      <c r="C358" s="15"/>
      <c r="D358" s="73"/>
      <c r="E358" s="73"/>
    </row>
    <row r="359" spans="1:5" s="6" customFormat="1" ht="16.5" customHeight="1">
      <c r="A359" s="2"/>
      <c r="B359" s="40"/>
      <c r="C359" s="15"/>
      <c r="D359" s="73"/>
      <c r="E359" s="73"/>
    </row>
    <row r="360" spans="1:5" s="6" customFormat="1" ht="15.75" customHeight="1">
      <c r="A360" s="2"/>
      <c r="B360" s="40"/>
      <c r="C360" s="15"/>
      <c r="D360" s="73"/>
      <c r="E360" s="73"/>
    </row>
    <row r="361" spans="1:5" s="6" customFormat="1" ht="16.5" customHeight="1">
      <c r="A361" s="2"/>
      <c r="B361" s="40"/>
      <c r="C361" s="15"/>
      <c r="D361" s="73"/>
      <c r="E361" s="73"/>
    </row>
    <row r="362" spans="1:5" s="6" customFormat="1" ht="15.75" customHeight="1">
      <c r="A362" s="2"/>
      <c r="B362" s="40"/>
      <c r="C362" s="15"/>
      <c r="D362" s="73"/>
      <c r="E362" s="73"/>
    </row>
    <row r="363" spans="1:5" s="6" customFormat="1" ht="15.75" customHeight="1">
      <c r="A363" s="2"/>
      <c r="B363" s="40"/>
      <c r="C363" s="15"/>
      <c r="D363" s="73"/>
      <c r="E363" s="73"/>
    </row>
    <row r="364" spans="1:5" s="6" customFormat="1" ht="14.25" customHeight="1">
      <c r="A364" s="2"/>
      <c r="B364" s="40"/>
      <c r="C364" s="15"/>
      <c r="D364" s="73"/>
      <c r="E364" s="73"/>
    </row>
    <row r="365" spans="1:5" s="6" customFormat="1" ht="15.75" customHeight="1">
      <c r="A365" s="2"/>
      <c r="B365" s="40"/>
      <c r="C365" s="15"/>
      <c r="D365" s="73"/>
      <c r="E365" s="73"/>
    </row>
    <row r="366" spans="1:5" s="6" customFormat="1" ht="15.75" customHeight="1">
      <c r="A366" s="2"/>
      <c r="B366" s="40"/>
      <c r="C366" s="15"/>
      <c r="D366" s="73"/>
      <c r="E366" s="73"/>
    </row>
    <row r="367" spans="1:5" s="6" customFormat="1" ht="15.75" customHeight="1">
      <c r="A367" s="2"/>
      <c r="B367" s="40"/>
      <c r="C367" s="15"/>
      <c r="D367" s="73"/>
      <c r="E367" s="73"/>
    </row>
    <row r="368" spans="1:5" s="6" customFormat="1" ht="15.75" customHeight="1">
      <c r="A368" s="2"/>
      <c r="B368" s="40"/>
      <c r="C368" s="15"/>
      <c r="D368" s="73"/>
      <c r="E368" s="73"/>
    </row>
    <row r="369" spans="1:5" s="6" customFormat="1" ht="15">
      <c r="A369" s="2"/>
      <c r="B369" s="40"/>
      <c r="C369" s="15"/>
      <c r="D369" s="73"/>
      <c r="E369" s="73"/>
    </row>
    <row r="370" spans="1:5" s="6" customFormat="1" ht="15">
      <c r="A370" s="2"/>
      <c r="B370" s="40"/>
      <c r="C370" s="15"/>
      <c r="D370" s="73"/>
      <c r="E370" s="73"/>
    </row>
    <row r="371" spans="1:5" s="6" customFormat="1" ht="15">
      <c r="A371" s="2"/>
      <c r="B371" s="40"/>
      <c r="C371" s="15"/>
      <c r="D371" s="73"/>
      <c r="E371" s="73"/>
    </row>
    <row r="372" spans="1:5" s="6" customFormat="1" ht="15">
      <c r="A372" s="2"/>
      <c r="B372" s="40"/>
      <c r="C372" s="15"/>
      <c r="D372" s="73"/>
      <c r="E372" s="73"/>
    </row>
    <row r="373" spans="1:5" s="6" customFormat="1" ht="15">
      <c r="A373" s="2"/>
      <c r="B373" s="40"/>
      <c r="C373" s="15"/>
      <c r="D373" s="73"/>
      <c r="E373" s="73"/>
    </row>
    <row r="374" spans="1:5" s="6" customFormat="1" ht="15">
      <c r="A374" s="2"/>
      <c r="B374" s="40"/>
      <c r="C374" s="15"/>
      <c r="D374" s="73"/>
      <c r="E374" s="73"/>
    </row>
    <row r="375" spans="1:5" s="6" customFormat="1" ht="15">
      <c r="A375" s="2"/>
      <c r="B375" s="40"/>
      <c r="C375" s="15"/>
      <c r="D375" s="73"/>
      <c r="E375" s="73"/>
    </row>
    <row r="376" spans="1:5" s="6" customFormat="1" ht="15">
      <c r="A376" s="2"/>
      <c r="B376" s="40"/>
      <c r="C376" s="15"/>
      <c r="D376" s="73"/>
      <c r="E376" s="73"/>
    </row>
    <row r="377" spans="1:5" s="6" customFormat="1" ht="15">
      <c r="A377" s="2"/>
      <c r="B377" s="40"/>
      <c r="C377" s="15"/>
      <c r="D377" s="73"/>
      <c r="E377" s="73"/>
    </row>
    <row r="378" spans="1:5" s="6" customFormat="1" ht="15">
      <c r="A378" s="2"/>
      <c r="B378" s="40"/>
      <c r="C378" s="15"/>
      <c r="D378" s="73"/>
      <c r="E378" s="73"/>
    </row>
    <row r="379" spans="1:5" s="6" customFormat="1" ht="15">
      <c r="A379" s="2"/>
      <c r="B379" s="40"/>
      <c r="C379" s="15"/>
      <c r="D379" s="73"/>
      <c r="E379" s="73"/>
    </row>
    <row r="380" spans="1:5" s="6" customFormat="1" ht="15">
      <c r="A380" s="2"/>
      <c r="B380" s="40"/>
      <c r="C380" s="15"/>
      <c r="D380" s="73"/>
      <c r="E380" s="73"/>
    </row>
    <row r="381" spans="1:5" s="6" customFormat="1" ht="15">
      <c r="A381" s="2"/>
      <c r="B381" s="40"/>
      <c r="C381" s="15"/>
      <c r="D381" s="73"/>
      <c r="E381" s="73"/>
    </row>
    <row r="382" spans="1:5" s="6" customFormat="1" ht="15">
      <c r="A382" s="2"/>
      <c r="B382" s="40"/>
      <c r="C382" s="15"/>
      <c r="D382" s="73"/>
      <c r="E382" s="73"/>
    </row>
    <row r="383" spans="1:5" s="6" customFormat="1" ht="15">
      <c r="A383" s="2"/>
      <c r="B383" s="40"/>
      <c r="C383" s="15"/>
      <c r="D383" s="73"/>
      <c r="E383" s="73"/>
    </row>
    <row r="384" spans="1:5" s="6" customFormat="1" ht="15">
      <c r="A384" s="2"/>
      <c r="B384" s="40"/>
      <c r="C384" s="15"/>
      <c r="D384" s="73"/>
      <c r="E384" s="73"/>
    </row>
    <row r="385" spans="1:5" s="6" customFormat="1" ht="15">
      <c r="A385" s="2"/>
      <c r="B385" s="40"/>
      <c r="C385" s="15"/>
      <c r="D385" s="73"/>
      <c r="E385" s="73"/>
    </row>
    <row r="386" spans="1:5" s="6" customFormat="1" ht="15">
      <c r="A386" s="2"/>
      <c r="B386" s="40"/>
      <c r="C386" s="15"/>
      <c r="D386" s="73"/>
      <c r="E386" s="73"/>
    </row>
    <row r="387" spans="1:5" s="6" customFormat="1" ht="15">
      <c r="A387" s="2"/>
      <c r="B387" s="40"/>
      <c r="C387" s="15"/>
      <c r="D387" s="73"/>
      <c r="E387" s="73"/>
    </row>
    <row r="388" spans="1:5" s="6" customFormat="1" ht="15">
      <c r="A388" s="2"/>
      <c r="B388" s="40"/>
      <c r="C388" s="15"/>
      <c r="D388" s="73"/>
      <c r="E388" s="73"/>
    </row>
    <row r="389" spans="1:5" s="6" customFormat="1" ht="15">
      <c r="A389" s="2"/>
      <c r="B389" s="40"/>
      <c r="C389" s="15"/>
      <c r="D389" s="73"/>
      <c r="E389" s="73"/>
    </row>
    <row r="390" spans="1:5" s="6" customFormat="1" ht="15">
      <c r="A390" s="2"/>
      <c r="B390" s="40"/>
      <c r="C390" s="15"/>
      <c r="D390" s="73"/>
      <c r="E390" s="73"/>
    </row>
    <row r="391" spans="1:5" s="6" customFormat="1" ht="15">
      <c r="A391" s="2"/>
      <c r="B391" s="40"/>
      <c r="C391" s="15"/>
      <c r="D391" s="73"/>
      <c r="E391" s="73"/>
    </row>
    <row r="392" spans="1:5" s="6" customFormat="1" ht="15">
      <c r="A392" s="2"/>
      <c r="B392" s="40"/>
      <c r="C392" s="15"/>
      <c r="D392" s="73"/>
      <c r="E392" s="73"/>
    </row>
    <row r="393" spans="1:5" s="6" customFormat="1" ht="15">
      <c r="A393" s="2"/>
      <c r="B393" s="40"/>
      <c r="C393" s="15"/>
      <c r="D393" s="73"/>
      <c r="E393" s="73"/>
    </row>
    <row r="394" spans="1:5" s="6" customFormat="1" ht="15">
      <c r="A394" s="2"/>
      <c r="B394" s="40"/>
      <c r="C394" s="15"/>
      <c r="D394" s="73"/>
      <c r="E394" s="73"/>
    </row>
    <row r="395" spans="1:5" s="6" customFormat="1" ht="15">
      <c r="A395" s="2"/>
      <c r="B395" s="40"/>
      <c r="C395" s="15"/>
      <c r="D395" s="73"/>
      <c r="E395" s="73"/>
    </row>
    <row r="396" spans="1:5" s="6" customFormat="1" ht="15">
      <c r="A396" s="2"/>
      <c r="B396" s="40"/>
      <c r="C396" s="15"/>
      <c r="D396" s="73"/>
      <c r="E396" s="73"/>
    </row>
    <row r="397" spans="1:5" s="6" customFormat="1" ht="15">
      <c r="A397" s="2"/>
      <c r="B397" s="40"/>
      <c r="C397" s="15"/>
      <c r="D397" s="73"/>
      <c r="E397" s="73"/>
    </row>
    <row r="398" spans="1:5" s="6" customFormat="1" ht="15">
      <c r="A398" s="2"/>
      <c r="B398" s="40"/>
      <c r="C398" s="15"/>
      <c r="D398" s="73"/>
      <c r="E398" s="73"/>
    </row>
    <row r="399" spans="1:5" s="6" customFormat="1" ht="15">
      <c r="A399" s="2"/>
      <c r="B399" s="40"/>
      <c r="C399" s="15"/>
      <c r="D399" s="73"/>
      <c r="E399" s="73"/>
    </row>
    <row r="400" spans="1:5" s="6" customFormat="1" ht="15">
      <c r="A400" s="2"/>
      <c r="B400" s="40"/>
      <c r="C400" s="15"/>
      <c r="D400" s="73"/>
      <c r="E400" s="73"/>
    </row>
    <row r="401" spans="1:5" s="6" customFormat="1" ht="15">
      <c r="A401" s="2"/>
      <c r="B401" s="40"/>
      <c r="C401" s="15"/>
      <c r="D401" s="73"/>
      <c r="E401" s="73"/>
    </row>
    <row r="402" spans="1:5" s="6" customFormat="1" ht="15">
      <c r="A402" s="2"/>
      <c r="B402" s="40"/>
      <c r="C402" s="15"/>
      <c r="D402" s="73"/>
      <c r="E402" s="73"/>
    </row>
    <row r="403" spans="1:5" s="6" customFormat="1" ht="15">
      <c r="A403" s="2"/>
      <c r="B403" s="40"/>
      <c r="C403" s="15"/>
      <c r="D403" s="73"/>
      <c r="E403" s="73"/>
    </row>
    <row r="404" spans="1:5" s="6" customFormat="1" ht="15">
      <c r="A404" s="2"/>
      <c r="B404" s="40"/>
      <c r="C404" s="15"/>
      <c r="D404" s="73"/>
      <c r="E404" s="73"/>
    </row>
    <row r="405" spans="1:5" s="6" customFormat="1" ht="15">
      <c r="A405" s="2"/>
      <c r="B405" s="40"/>
      <c r="C405" s="15"/>
      <c r="D405" s="73"/>
      <c r="E405" s="73"/>
    </row>
    <row r="406" spans="1:5" s="6" customFormat="1" ht="15">
      <c r="A406" s="2"/>
      <c r="B406" s="40"/>
      <c r="C406" s="15"/>
      <c r="D406" s="73"/>
      <c r="E406" s="73"/>
    </row>
    <row r="407" spans="1:5" s="6" customFormat="1" ht="15">
      <c r="A407" s="2"/>
      <c r="B407" s="40"/>
      <c r="C407" s="15"/>
      <c r="D407" s="73"/>
      <c r="E407" s="73"/>
    </row>
    <row r="408" spans="1:5" s="13" customFormat="1" ht="15">
      <c r="A408" s="2"/>
      <c r="B408" s="40"/>
      <c r="C408" s="15"/>
      <c r="D408" s="73"/>
      <c r="E408" s="73"/>
    </row>
    <row r="409" spans="1:5" s="6" customFormat="1" ht="15">
      <c r="A409" s="2"/>
      <c r="B409" s="40"/>
      <c r="C409" s="15"/>
      <c r="D409" s="73"/>
      <c r="E409" s="73"/>
    </row>
    <row r="422" spans="1:5" s="6" customFormat="1" ht="15">
      <c r="A422" s="2"/>
      <c r="B422" s="40"/>
      <c r="C422" s="15"/>
      <c r="D422" s="73"/>
      <c r="E422" s="73"/>
    </row>
    <row r="423" spans="1:5" s="6" customFormat="1" ht="15">
      <c r="A423" s="2"/>
      <c r="B423" s="40"/>
      <c r="C423" s="15"/>
      <c r="D423" s="73"/>
      <c r="E423" s="73"/>
    </row>
    <row r="424" spans="1:5" s="6" customFormat="1" ht="15">
      <c r="A424" s="2"/>
      <c r="B424" s="40"/>
      <c r="C424" s="15"/>
      <c r="D424" s="73"/>
      <c r="E424" s="73"/>
    </row>
    <row r="425" spans="1:5" s="13" customFormat="1" ht="15">
      <c r="A425" s="2"/>
      <c r="B425" s="40"/>
      <c r="C425" s="15"/>
      <c r="D425" s="73"/>
      <c r="E425" s="73"/>
    </row>
    <row r="426" spans="1:5" s="6" customFormat="1" ht="15">
      <c r="A426" s="2"/>
      <c r="B426" s="40"/>
      <c r="C426" s="15"/>
      <c r="D426" s="73"/>
      <c r="E426" s="73"/>
    </row>
    <row r="443" spans="1:5" s="6" customFormat="1" ht="15">
      <c r="A443" s="2"/>
      <c r="B443" s="40"/>
      <c r="C443" s="15"/>
      <c r="D443" s="73"/>
      <c r="E443" s="73"/>
    </row>
    <row r="446" spans="1:5" s="6" customFormat="1" ht="43.5" customHeight="1">
      <c r="A446" s="2"/>
      <c r="B446" s="40"/>
      <c r="C446" s="15"/>
      <c r="D446" s="73"/>
      <c r="E446" s="73"/>
    </row>
    <row r="447" spans="1:5" s="13" customFormat="1" ht="15">
      <c r="A447" s="2"/>
      <c r="B447" s="40"/>
      <c r="C447" s="15"/>
      <c r="D447" s="73"/>
      <c r="E447" s="73"/>
    </row>
    <row r="448" spans="1:5" s="6" customFormat="1" ht="15">
      <c r="A448" s="2"/>
      <c r="B448" s="40"/>
      <c r="C448" s="15"/>
      <c r="D448" s="73"/>
      <c r="E448" s="73"/>
    </row>
    <row r="449" spans="1:5" s="6" customFormat="1" ht="15.75" customHeight="1">
      <c r="A449" s="2"/>
      <c r="B449" s="40"/>
      <c r="C449" s="15"/>
      <c r="D449" s="73"/>
      <c r="E449" s="73"/>
    </row>
    <row r="450" spans="1:5" s="13" customFormat="1" ht="15">
      <c r="A450" s="2"/>
      <c r="B450" s="40"/>
      <c r="C450" s="15"/>
      <c r="D450" s="73"/>
      <c r="E450" s="73"/>
    </row>
    <row r="451" spans="1:5" s="13" customFormat="1" ht="15">
      <c r="A451" s="2"/>
      <c r="B451" s="40"/>
      <c r="C451" s="15"/>
      <c r="D451" s="73"/>
      <c r="E451" s="73"/>
    </row>
    <row r="452" spans="1:5" s="6" customFormat="1" ht="15">
      <c r="A452" s="2"/>
      <c r="B452" s="40"/>
      <c r="C452" s="15"/>
      <c r="D452" s="73"/>
      <c r="E452" s="73"/>
    </row>
    <row r="453" spans="1:5" s="6" customFormat="1" ht="15">
      <c r="A453" s="2"/>
      <c r="B453" s="40"/>
      <c r="C453" s="15"/>
      <c r="D453" s="73"/>
      <c r="E453" s="73"/>
    </row>
    <row r="454" spans="1:5" s="6" customFormat="1" ht="15">
      <c r="A454" s="2"/>
      <c r="B454" s="40"/>
      <c r="C454" s="15"/>
      <c r="D454" s="73"/>
      <c r="E454" s="73"/>
    </row>
  </sheetData>
  <sheetProtection/>
  <printOptions/>
  <pageMargins left="0.31496062992125984" right="0.75" top="0.984251968503937" bottom="0.984251968503937" header="0" footer="0"/>
  <pageSetup horizontalDpi="600" verticalDpi="600" orientation="portrait" paperSize="9" scale="99" r:id="rId1"/>
  <headerFooter alignWithMargins="0">
    <oddFooter>&amp;R&amp;P / 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8.79687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alenkac</cp:lastModifiedBy>
  <cp:lastPrinted>2010-09-06T06:09:42Z</cp:lastPrinted>
  <dcterms:created xsi:type="dcterms:W3CDTF">2002-10-30T07:10:34Z</dcterms:created>
  <dcterms:modified xsi:type="dcterms:W3CDTF">2011-01-20T12:58:08Z</dcterms:modified>
  <cp:category/>
  <cp:version/>
  <cp:contentType/>
  <cp:contentStatus/>
</cp:coreProperties>
</file>