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JAVNA NAROČILA\NAROČANJE, NAROČILA\VELIKA NAROČILA 4301\2020\4301-10-2020 »Arheološko najdišče Castra – Celovita obnova stolpa 8 (sklop 2)«, ključavničarska dela\za objavo\"/>
    </mc:Choice>
  </mc:AlternateContent>
  <bookViews>
    <workbookView xWindow="0" yWindow="0" windowWidth="28800" windowHeight="11700" tabRatio="500" activeTab="2"/>
  </bookViews>
  <sheets>
    <sheet name="NASLOVNA STRAN" sheetId="1" r:id="rId1"/>
    <sheet name="UVOD" sheetId="2" r:id="rId2"/>
    <sheet name="KLJUČAVNIČARSKA DELA" sheetId="5" r:id="rId3"/>
  </sheets>
  <definedNames>
    <definedName name="_xlnm.Print_Area" localSheetId="0">'NASLOVNA STRAN'!$A$1:$G$32</definedName>
    <definedName name="_xlnm.Print_Area" localSheetId="1">UVOD!$A$1:$I$37</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F35" i="5" l="1"/>
  <c r="F33" i="5"/>
  <c r="F31" i="5"/>
  <c r="F29" i="5"/>
  <c r="F27" i="5"/>
  <c r="F25" i="5"/>
  <c r="F23" i="5"/>
  <c r="F21" i="5"/>
  <c r="F19" i="5"/>
  <c r="F17" i="5"/>
  <c r="F15" i="5"/>
  <c r="F13" i="5"/>
  <c r="F11" i="5"/>
  <c r="F9" i="5"/>
  <c r="F37" i="5" l="1"/>
  <c r="F3" i="5" s="1"/>
</calcChain>
</file>

<file path=xl/sharedStrings.xml><?xml version="1.0" encoding="utf-8"?>
<sst xmlns="http://schemas.openxmlformats.org/spreadsheetml/2006/main" count="84" uniqueCount="71">
  <si>
    <t xml:space="preserve">objekt:  </t>
  </si>
  <si>
    <t xml:space="preserve">RIMSKI STOLP 8 </t>
  </si>
  <si>
    <t xml:space="preserve">vrsta del: </t>
  </si>
  <si>
    <t xml:space="preserve">GRADBENO OBRTNIŠKA DELA </t>
  </si>
  <si>
    <t>investitor:</t>
  </si>
  <si>
    <t>OBČINA AJDOVŠČINA</t>
  </si>
  <si>
    <t>Cesta 5. maja 6a. 5270 Ajdovščina</t>
  </si>
  <si>
    <t xml:space="preserve">1. Vsi potrebni varnostni ukrepi in zaščite v smislu Zakona o varnosti in zdravja pri delu ter Pravilnika o listinah za  sredstva pri delu, ki veljajo pri izvajanju navedenih del. </t>
  </si>
  <si>
    <t xml:space="preserve">2. Vsi notranji in zunanji vertikalni in horizontalni transporti do začasnih in stalnih deponij ter vsa pripravljalna, pomožna in zaključna dela pri posameznih postavkah (tudi, če to ni posebej navedeno v posameznih postavkah). </t>
  </si>
  <si>
    <t>3. Ruševine, odpadni in izkopani material se deponira na deponije, katere morajo imeti upravna dovoljenja za deponiranje posameznih vrst materiala in vsa druga dovoljenja in registracije, ki izhajajo iz zakonodaje, ki pokriva to področje. Ponudnik izbere lokacije posameznih deponij v skladu s tem popisom in v cenah za E.M. upošteva vse stroške sortiranja, nakladanja in transporta ter deponiranja. Prikazane količine v tem popisu so v  vgrajenem ali raščenem stanju.  Posamezni koeficienti razrahljivosti so upoštevani že v ceni za enoto mere. Pri  cenah za enoto je upoštevati določeno specifičnost lokacije glede na skladiščenje materiala.</t>
  </si>
  <si>
    <t>4. Vgrajeni material mora ustrezati veljavnim normativom in predpisanim standardom, ter ustrezati kvaliteti določeni z veljavno zakonodajo ter projektom. Ponudnik to dokaže s predložitvijo izjav o skladnosti in ustreznih certifikatov pred vgrajevanjem, pridobitev teh listin mora biti vkalkulirana v cenah po enoti.  Projektna dokumentacija v celoti je sestavni del tega popisa.</t>
  </si>
  <si>
    <t>5. V času izdelave objekta morajo biti vsi vgrajeni materiali kot tudi začasno deponiran material na delovišču in skladiščih zaščiteni pred fizičnimi poškodbami, dežjem, mrazom in hudim vetrom ter ostalimi škodljivimi vremenskimi pogoji.</t>
  </si>
  <si>
    <t xml:space="preserve">6. Pri izvajanju objekta je obvezno upoštevati zahteve Elaboratov (ŠPV, akustika ...), ter vse ostale pogoje posameznih soglasodajalcev, izdelovalcev posameznih načrtov in gradbenega dovoljenja v kolikor so bila le-ta izdelana. Pred pričetkom del mora izvajalec dodatno pregledati načrt gradbenih konstrukcij, načrt arhitekture, električnih inštalacij, naprav in opreme in načrt strojnih inštalacij, naprav in opreme in ostale izdelane načrte za predmetni objekt ter morebitne ugotovljene pripombe posredovati investitorju ali nadzorni službi. </t>
  </si>
  <si>
    <t xml:space="preserve">7. Vsebina popisa je izdelana na podlagi trenutno veljavnih predpisov in standardov. Količine so izračunane na podlagi GNG normativov in veljajo v nadaljevanju tudi kot kriterij za obračun posameznih količin! </t>
  </si>
  <si>
    <t>9. Polega navedenega mora biti v cenah posameznih postavk upoštevano tudi sledeče:</t>
  </si>
  <si>
    <t>- vsi splošni in stalni stroški povezani z organizacijo in delom na gradbišču</t>
  </si>
  <si>
    <t xml:space="preserve">- splošni stroški pristojbin in davkov upravnih organov pri prijavi gradbišča, pridobivanje raznih dovoljenj in soglasij v zvezi z izvedbo </t>
  </si>
  <si>
    <t>- eventuelni stroški povezani s  predstavitvami posameznih predvidenih in vgrajenih materialov investitorju, stroški nastali glede zahtev investitorja o eventuelni faznosti gradnje, prilagajanja terminskega plana izvedbe glede na obstoječe stanje itd.</t>
  </si>
  <si>
    <t>- finalno čiščenje prostorov in okolice objekta po končani gradnji</t>
  </si>
  <si>
    <t>- zaščita sosednjih objektov, okolice in naprav med rušenjem in gradnjo pred poškodbami, zaprašenjem in zamazanjem</t>
  </si>
  <si>
    <t>- stroški ureditve, organizacije gradbišča, vodenja gradbišča in izvajanje skupnih ukrepov za zagotavljanje varnosti in zdravja pri delu, imenovanje koordinatorja varstva pri delu, izdelava elaborata varstva pri delu</t>
  </si>
  <si>
    <t>- ponudnik je dolžan kontrolirati in dopolniti popise in količine s projektom in ni upravičen do dodatnih del, razen v primeru naročila s strani naročnika.</t>
  </si>
  <si>
    <t>10. V fazi izvedbe je potrebno evidentirati vse spremembe nastale med načrtom PZI in dejanskim izvedenim stanjem na objektu. Spremembe  je potrebno zapisati grafično ter jih preveriti in pregledati s strani strokovnega strojnega nadzora ter jih v elektronski obliki podati izdelovalcu PID  dokumentacije.</t>
  </si>
  <si>
    <t>11. Izvajalec mora na podlagi zakona o graditvi objektov (Uradni list RS, št. 110/02) pripraviti "Dokazilo o zanesljivosti objekta" z vsemi prilogami ter dokumentacijo predati investitorju oz. uporabniku objekta.</t>
  </si>
  <si>
    <t>12. Izvajalec mora zbrati in pripraviti dokumentacijo navodil za obratovanje in vzdrževanje objekta ter dokumentacijo predati investitorju oz. uporabniku objekta.</t>
  </si>
  <si>
    <t>13. Naveden splošne opombe, pripombe in kriteriji veljajo za celoten popis.</t>
  </si>
  <si>
    <t>II.</t>
  </si>
  <si>
    <t>KLJUČAVNIČARSKA DELA</t>
  </si>
  <si>
    <t>RAZMEJITEV DEL:</t>
  </si>
  <si>
    <t>Poz.</t>
  </si>
  <si>
    <t>Opis postavke</t>
  </si>
  <si>
    <t>EM</t>
  </si>
  <si>
    <t>Količina</t>
  </si>
  <si>
    <t>Cena</t>
  </si>
  <si>
    <t>Vrednost</t>
  </si>
  <si>
    <t>kos</t>
  </si>
  <si>
    <t>m1</t>
  </si>
  <si>
    <t>2.01</t>
  </si>
  <si>
    <t>2.02</t>
  </si>
  <si>
    <t>2.03</t>
  </si>
  <si>
    <t>2.04</t>
  </si>
  <si>
    <t>2.05</t>
  </si>
  <si>
    <t>2.06</t>
  </si>
  <si>
    <t>2.07</t>
  </si>
  <si>
    <t>2.08</t>
  </si>
  <si>
    <t>2.09</t>
  </si>
  <si>
    <t>2.10</t>
  </si>
  <si>
    <t>2.11</t>
  </si>
  <si>
    <t>2.12</t>
  </si>
  <si>
    <t>2.13</t>
  </si>
  <si>
    <t>2.14</t>
  </si>
  <si>
    <t>PONUDBENI PREDRAČUN</t>
  </si>
  <si>
    <t>II</t>
  </si>
  <si>
    <r>
      <t>OPOMBA:</t>
    </r>
    <r>
      <rPr>
        <sz val="11"/>
        <color rgb="FF000000"/>
        <rFont val="Calibri Light"/>
        <family val="2"/>
        <charset val="238"/>
        <scheme val="major"/>
      </rPr>
      <t xml:space="preserve"> </t>
    </r>
    <r>
      <rPr>
        <b/>
        <sz val="11"/>
        <color rgb="FF000000"/>
        <rFont val="Calibri Light"/>
        <family val="2"/>
        <charset val="238"/>
        <scheme val="major"/>
      </rPr>
      <t xml:space="preserve">V ponudbeni ceni upoštevati;
</t>
    </r>
    <r>
      <rPr>
        <sz val="11"/>
        <color rgb="FF000000"/>
        <rFont val="Calibri Light"/>
        <family val="2"/>
        <charset val="238"/>
        <scheme val="major"/>
      </rPr>
      <t>- Izdelava in zaščita ter barva vseh izdelkov po detalju/shemi in predhodni potrditvi projektanta in odgovornega konzervatorja,
- Pritrditev vseh ograj/panelov/vrat se izvaja z kronskim vrtanjem v kamnite tlake ter montaža sider z zapolnitvijo z alteks malto oz z dvokomponentnim lepilom,
- Vsi deli ograj  oz panelov so protikorozijsko zaščiteni z dvoslojnim temeljnim eksta epoksi premazom kot. Npr. Konem Color in z zaključnim dvokomponentenim premazom iz poliuretana na akrilni bazi kot. Npr. Konem Barok v barvi po izboru projektanta. Debelina premaza mora znašati min. 240 mikronov. Premaz se nanaša s špricanjem, valjčkom ali čopičem. Zaščita zunanjih kovinskih elementom mora dosegati razred C4 M, notranji kovinski elementi morajo dosegati razred C3 M  
- Izdelava in zaščita ter barva vseh izdelkov po detalju/shemi in predhodni potrditvi projektanta in odgovornega konzervatorja.
- Pri vseh delih je potrebno upoštevati navodila projektanta in predstavnika za spomeniško varstvo.
- Pred izvedbo delavniških načrtov je potrebno izvesti meritve na objektu in izdelavo šablon, zajem notranjosti in zunanjosti objekta z metodo laserskega skeniranja (RGB oblak točk) in izris 3D izris (tlorisi, prerezi) v formatu DWG.
- V ceni popisa zajeti izdelavo delavniških načrtov, ki jih mora potrditi odgovorni projektant
- V ceni postavke se upošteva niveliranje pri montaži, fazno delo glede na napredovanje del na objektu, ozemljitev kovinskih delov,</t>
    </r>
  </si>
  <si>
    <r>
      <t xml:space="preserve">Kovinska vrata KV 01-grajski vrt - polkrožna vhodna vrata v arkadah
</t>
    </r>
    <r>
      <rPr>
        <sz val="11"/>
        <rFont val="Calibri Light"/>
        <family val="2"/>
        <charset val="238"/>
        <scheme val="major"/>
      </rPr>
      <t xml:space="preserve">Dimenzija vratnega krila 249x108 cm. Dobava in montaža polkrožnih kovinskih transparentnih vrat iz fiksnega in odpirajočega segmenta. Fiksni segment sledi obodu oboka. Vrata sestavlja kovinski okvir v na katerega so privarjene kovinske lamele dim.10/40. 
Na notranji in zunanji strani kovinska kljuka s ključavnico enake obdelave kot vratno krilo. Na vratno krilo so navarjeni trije panti. Panti sidrani v kamnit zid. Komplet z vsem pritrdilnim in pomožnim materialom. 
Ocenjena teža vrat 115 kg. </t>
    </r>
  </si>
  <si>
    <r>
      <t xml:space="preserve">Kovinska vrata KV 02-dno stolpa
</t>
    </r>
    <r>
      <rPr>
        <sz val="11"/>
        <rFont val="Calibri Light"/>
        <family val="2"/>
        <charset val="238"/>
        <scheme val="major"/>
      </rPr>
      <t>Dimenzija vratnega krila 211x80 cm. Dobava in montaža polkrožnih kovinskih vrat iz kovinskega okvirja in lamel dim. 5/40 na katere je navarjeno pločevine d= 3 mm. Podboj vrat je kovinski L profil dim 80/50/5. Ena lamela se oblikuje kot vratno držalo. Na zunanji strani kovinska kljuka s ključavnico enake obdelave kot vratno krilo. Na vratno krilo so navarjeni trije panti. Podboj vrat iz kovinskega profila dim.Komplet z vsem pritrdilnim in pomožnim materialom. Ocenjena teža vrat 110 kg. Vrata pritrjena prek kovinskega profila 50/50/5, l=  kovinsko oblogo kamnitega oboka.
Ocenjena teža vrat 110 kg.</t>
    </r>
  </si>
  <si>
    <r>
      <t>Kovinska vrata stolp s kovinsko oblogo kamnitega oboka vratne odprtine- KV 03-glavna vhodna vrata</t>
    </r>
    <r>
      <rPr>
        <sz val="11"/>
        <rFont val="Calibri Light"/>
        <family val="2"/>
        <charset val="238"/>
        <scheme val="major"/>
      </rPr>
      <t xml:space="preserve"> 
Dimenzija vratnega krila198x90 cm. Dobava in montaža kovinskih vrat iz pločevine d= 5 mm na katere so navarjene kovinske lamele dim. 6/40, različnih višin. Ena lamela se oblikuje v vratno držalo. Na notranji strani kovinska kljuka s ključavnico enake obdelave kot vratno krilo. Na vratno krilo so navarjeni trije panti.  
Vrata se nasadijo na kovinsko oblogo kamnitega oboka. 
Ocenjena teža vrat 160 kg.
</t>
    </r>
    <r>
      <rPr>
        <b/>
        <sz val="11"/>
        <rFont val="Calibri Light"/>
        <family val="2"/>
        <charset val="238"/>
        <scheme val="major"/>
      </rPr>
      <t xml:space="preserve">Kovinska obloga kamnitega oboka/vrat;
</t>
    </r>
    <r>
      <rPr>
        <sz val="11"/>
        <rFont val="Calibri Light"/>
        <family val="2"/>
        <charset val="238"/>
        <scheme val="major"/>
      </rPr>
      <t>Svetla dimenzija polkrožne obloge znaša 217x 92 cm.</t>
    </r>
    <r>
      <rPr>
        <b/>
        <sz val="11"/>
        <rFont val="Calibri Light"/>
        <family val="2"/>
        <charset val="238"/>
        <scheme val="major"/>
      </rPr>
      <t xml:space="preserve"> </t>
    </r>
    <r>
      <rPr>
        <sz val="11"/>
        <rFont val="Calibri Light"/>
        <family val="2"/>
        <charset val="238"/>
        <scheme val="major"/>
      </rPr>
      <t xml:space="preserve">Dobava in montaža kovinske obloge iz pločevine d=5 mm. Nevidno pritrjene v kamnite stene stolpa. Na notranji strani je po obodu navarjena pločevina dim. 5/100, Na pločevino so privarjeni trije nastavki za vratne pante.  
Komplet z vsem pritrdilnim in pomožnim materijalom. 
Oblogo prilagoditi zunanjim kovinskim stopnicam.
Ocenjena teža 150 kg. </t>
    </r>
  </si>
  <si>
    <r>
      <t xml:space="preserve">Kovinska ograja vrtnih kamnitih stopnic;
</t>
    </r>
    <r>
      <rPr>
        <sz val="11"/>
        <rFont val="Calibri Light"/>
        <family val="2"/>
        <charset val="238"/>
        <scheme val="major"/>
      </rPr>
      <t>Dobava in montaža varovalne ograje kamnitih stopnic viš. h=1,41 m iz jeklenih ploščatih profilov 40/6. Stojke privarjene na kovinsko obrobo iz ploščatega jekla dim. 250/6.  Ograja se bočno vijači v kamnite stopnice. Predvidena je uporaba z vijakov M16. Komplet z vsem pritrdilnim in pomožnim materialom. kg. Dolžino posameznega panela prilagoditi obstoječim kamnitim stopnicam. 
Ograja 1.1, l=1,053 m,
Ograja 1.2, l=1,209 m,
Ocenjena teža ograje 60</t>
    </r>
  </si>
  <si>
    <r>
      <t xml:space="preserve">Kovinska varovalna ograja po obodu stopniščne odprtine v območju arkad; 
</t>
    </r>
    <r>
      <rPr>
        <sz val="11"/>
        <rFont val="Calibri Light"/>
        <family val="2"/>
        <charset val="238"/>
        <scheme val="major"/>
      </rPr>
      <t>Dobava in montaža ograje sestavljene iz treh ograjnih panelov 2.1, 2.2 in 2.3, dolžine 2 x 3,8 m in 1 x 1,11m, ter višine h=1,35 m.  
Ograja sega min 1,1m nad koto kamnitega tlaka.
Stojke privarjene na kovinsko obrobo iz ploščatega jekla dim. 310/6.  Ograja se bočno vijači v vnaprej pripravljeno jekleno podkonstrukcijo iz profilov dim. 90/150/200. Podkonstrukcija je sidrana v visoko trdo malto za podlivanje, kot npr. Altex 0-3, Predvidena je uporaba  M16 vijakov. Komplet z vsem pritrdilnim in pomožnim materialom 
Ocenjena teža ograje 250 kg.</t>
    </r>
  </si>
  <si>
    <r>
      <t xml:space="preserve">Ograja odprtine v stolpu; 
</t>
    </r>
    <r>
      <rPr>
        <sz val="11"/>
        <rFont val="Calibri Light"/>
        <family val="2"/>
        <charset val="238"/>
        <scheme val="major"/>
      </rPr>
      <t>Dobava in montaža varovalne ograje 3 po notranjem obodu stolpa viš. H=1,24 m (min. 1.1 m na koto tlaka) iz jeklenih ploščatih profilov 40/6. Stojke privarjene na kovinsko obrobo iz ploščatega jekla dim. 140/6.  Ograja se bočno vijači v kovinsko obrobo AB talne plošče. Predvidena je uporaba z vijakov M16.  Komplet z vsem pritrdilnim in pomožnim materialom. Ocenjena teža ograje 225 kg</t>
    </r>
  </si>
  <si>
    <r>
      <t>Varovalna kovinska ograje na vrhu stolpa</t>
    </r>
    <r>
      <rPr>
        <sz val="11"/>
        <rFont val="Calibri Light"/>
        <family val="2"/>
        <charset val="238"/>
        <scheme val="major"/>
      </rPr>
      <t>; 
Dobava in montaža varovalne ograje 5 po notranjem obodu stolpa viš. H= 0,95 m (min. 1,2 m na kot tlaka razgledne ploščadi) iz jeklenih ploščatih profilov 40/6. Stojke privarjene na kovinsko obrobo iz ploščatega jekla dim. 200/6. Ograja se bočno vijači v kamnit zid z vijaki M16.  Komplet z vsem pritrdilnim in pomožnim materilalom. 
Ocenjena teža ograje je 580kg.</t>
    </r>
  </si>
  <si>
    <r>
      <t xml:space="preserve">Kovinska ograja delu stolpa 9; 
</t>
    </r>
    <r>
      <rPr>
        <sz val="11"/>
        <rFont val="Calibri Light"/>
        <family val="2"/>
        <charset val="238"/>
        <scheme val="major"/>
      </rPr>
      <t>Dobava in montaža ograje 6 iz jeklenih profilov dim. 40/10 privajenih na ploščat profil dim. 10/40, povezane s ploščatimi horizontalnimi profili dim. 6/50. Višina ograje do h=2,25 m (do višine arkad), dolžine do l= 2,0 m 
Ograja se vijači v kamnit zid. Predvidena je uporaba  M16 vijakov. Komplet z vsem pritrdilnim in pomožnim materialom.
Ocenjena teža ograje 150 kg.</t>
    </r>
  </si>
  <si>
    <r>
      <t xml:space="preserve">Ročaj ravnih stopnic-kamnite stopnice na vrtu; </t>
    </r>
    <r>
      <rPr>
        <sz val="11"/>
        <rFont val="Calibri Light"/>
        <family val="2"/>
        <charset val="238"/>
        <scheme val="major"/>
      </rPr>
      <t xml:space="preserve">Dobava in montaža varovalne ograje na stopnišču viš. 0,6 m in 0,85 m iz dvojnega pašamana montiranega na ramo stopnic preko jeklenih profilov. Ročaj okroglega preseka fi 35/2 mm, pritrjeno prek stojk v ustreznem rastru na stojke ograje Komplet z vsem pritrdilnim in pomožnim materialom. 
V popisu zajeta razvita površina. </t>
    </r>
  </si>
  <si>
    <r>
      <t xml:space="preserve">Ročaj ravnih stopnic-stopnice znotraj arkad; </t>
    </r>
    <r>
      <rPr>
        <sz val="11"/>
        <rFont val="Calibri Light"/>
        <family val="2"/>
        <charset val="238"/>
        <scheme val="major"/>
      </rPr>
      <t xml:space="preserve">Dobava in montaža varovalne ograje na stopnišču viš. 0,6 m in 0,85 m iz dvojnega pašamana montiranega na na ramo stopnic preko jeklenih profilov. Ročaj okroglega preseka fi 35/2 mm, pritrjeno prek stojk v ustreznem rastru na stojke ograje. 
Komplet z vsem pritrdilnim in pomožnim materialom. V popisu je zajeta razvita površina. </t>
    </r>
  </si>
  <si>
    <r>
      <t xml:space="preserve">informacijska tabla v niši arkade 
</t>
    </r>
    <r>
      <rPr>
        <sz val="11"/>
        <rFont val="Calibri Light"/>
        <family val="2"/>
        <charset val="238"/>
        <scheme val="major"/>
      </rPr>
      <t xml:space="preserve">Dobava in montaža info table iz jeklene pločevine  d=4 mm. Oblika table sledi konturi arkade. 
Tabla nevidno, bočno pritrjena v kamnit zid. Površina table ocenjena na 2,6 m2. 
Komplet z vsem pritrdilnim in pomožnim materialom. V ceni zajeti grafično oblikovanje table. Tekst in foto material pripravi ZVKD. Predviden je UV tisk z dodatno zaščito pred UV žarki oziroma aplikacija po navodilih ZVKD. 
Ocenjena teža table znaša 82 kg. </t>
    </r>
  </si>
  <si>
    <r>
      <t xml:space="preserve">Zaščitna mreža okna v arkadnem zidu
</t>
    </r>
    <r>
      <rPr>
        <sz val="11"/>
        <rFont val="Calibri Light"/>
        <family val="2"/>
        <charset val="238"/>
        <scheme val="major"/>
      </rPr>
      <t xml:space="preserve">Dobava in montaža kovinskega okvirja iz ploščatega profila dim. 300/480/400, na katerega je pritrjena ektrudirana pločevina. Okvir se prek kotnih kovinskih profilov vijači v okvir okna.
Ocenjena teža table znaša 4 kg. </t>
    </r>
  </si>
  <si>
    <r>
      <t xml:space="preserve">Nadomestno kovinsko stopnišče s fiksno ograjo 4
</t>
    </r>
    <r>
      <rPr>
        <sz val="11"/>
        <rFont val="Calibri Light"/>
        <family val="2"/>
        <charset val="238"/>
        <scheme val="major"/>
      </rPr>
      <t xml:space="preserve">Dobava in montaža enoramnega kovinskega stopnišča pritrjenega prek kemičnih sider M 16 v AB tlak arkad in v AB notranji tlak. Ramenici iz ploščatega profila dim. 200/20mm. Na eno ramenico so privarjene stojke ograje dim. 6/40. Na stojke in v kamnit zid je pritrjeno dvojno kovinsko držalo fi 35 mm.
Na ramenici so privarjena ležišča za nastopne ploskve iz ukrivljene pločevine d= 5 mm. Širina nastopne ploskve zanaša 830 mm, globina znaša  265 mm. Na nastopno ploskev so prilepljene taktilne protizdrsne oznake iz nerjavečega jekla kot. Npr. ST 53). Nastopna ploskev je privijačena na ležišče prek zvočno tesnilnega traku.
Komplet z vsem pritrdilnim in pomožnim materialom.
Ocenjena teža ograje 2.420 kg
</t>
    </r>
  </si>
  <si>
    <r>
      <t>KLJUČAVNIČARSKA DELA SKUPAJ</t>
    </r>
    <r>
      <rPr>
        <sz val="11"/>
        <rFont val="Calibri Light"/>
        <family val="2"/>
        <charset val="238"/>
        <scheme val="major"/>
      </rPr>
      <t>:</t>
    </r>
  </si>
  <si>
    <r>
      <t xml:space="preserve">SPLOŠNA OPOMBA: </t>
    </r>
    <r>
      <rPr>
        <sz val="11"/>
        <rFont val="Calibri Light"/>
        <family val="2"/>
        <charset val="238"/>
        <scheme val="major"/>
      </rPr>
      <t xml:space="preserve"> projektantski popis in projektantski predračun je izdelan na podlagi DGD projekta, razgovora z odgovornim projektantom ter posameznimi ostalimi projektanti in načrtovalci. Popis zajema gradbeno obrtniška dela za območje sanacije. Ostale dele prenove (elektroinstalacije, strojne instalacije, telekomunikacije itd.) opredeljujejo drugi popisi. Eventualna prestavitev zračnih ali zemeljskih inštalacijskih in komunalnih vodov ni predmet tega popisa. Izvajalec mora skrbno pregledati projektno dokumentacijo ter podati poročilo da nima eventuelnih pripomb na projekt. 
V sledečem popisu morajo biti v vseh postavkah vkalkulirane in upoštevane sledeče pripombe:  </t>
    </r>
  </si>
  <si>
    <r>
      <t>8. Posamezni materiali, ki so v popisu navedeni z imenom ali tipom so za ponudnika obvezni! Materiali, ki so opremljeni s citatom: "npr.:___" za ponudnika niso obvezni! Ponudnik lahko ponuja druge artikle, material in opremo, vendar samo pod pogojem, da izpolnjuje navedene kriterije, parametre in lastnosti, ki se v posamezni postavki ali splošni opombi od določenega artikla, opreme ali materiala zahtevajo</t>
    </r>
    <r>
      <rPr>
        <u/>
        <sz val="11"/>
        <color rgb="FF000000"/>
        <rFont val="Calibri Light"/>
        <family val="2"/>
        <charset val="238"/>
        <scheme val="major"/>
      </rPr>
      <t xml:space="preserve"> in če jih predhodno pisno potrdi projektant arhitekture!</t>
    </r>
  </si>
  <si>
    <r>
      <t>Kovinska pregradna ograja na arkadah;</t>
    </r>
    <r>
      <rPr>
        <sz val="11"/>
        <rFont val="Calibri Light"/>
        <family val="2"/>
        <charset val="238"/>
        <scheme val="major"/>
      </rPr>
      <t xml:space="preserve"> Dobava in montaža ograje sestavljene iz dveh ograjnih panelov 2.4 in 2.6, skupne dolžine  l= 4,12 m, višine h=1,00 m. Panel 6 ima vrata za servisni dostop na preostalo površino arkad. Širina vrat znaša 65 cm.
Ograja sega min 1,1m nad koto kamnitega tlaka.
Stojke privarjene na kovinsko obrobo iz ploščatega jekla dim.100/6. Ograja se vijači prek jeklenih kotnikov 40/10 v AB betonski tlak. Predvidena je uporaba  vijakov M16. Komplet z vsem pritrdilnim in pomožnim materialom Ocenjena teža ograje 130 kg. Zaklepanje z obešanko s 5 ključi.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</si>
</sst>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quot; €&quot;_-;\-* #,##0.00&quot; €&quot;_-;_-* \-??&quot; €&quot;_-;_-@_-"/>
  </numFmts>
  <fonts count="10" x14ac:knownFonts="1">
    <font>
      <sz val="11"/>
      <color rgb="FF000000"/>
      <name val="Calibri"/>
      <family val="2"/>
      <charset val="238"/>
    </font>
    <font>
      <sz val="10"/>
      <name val="Arial"/>
      <family val="2"/>
      <charset val="1"/>
    </font>
    <font>
      <sz val="11"/>
      <color rgb="FF000000"/>
      <name val="Calibri"/>
      <family val="2"/>
      <charset val="238"/>
    </font>
    <font>
      <sz val="11"/>
      <name val="Calibri Light"/>
      <family val="2"/>
      <charset val="238"/>
      <scheme val="major"/>
    </font>
    <font>
      <sz val="11"/>
      <color rgb="FF000000"/>
      <name val="Calibri Light"/>
      <family val="2"/>
      <charset val="238"/>
      <scheme val="major"/>
    </font>
    <font>
      <b/>
      <sz val="11"/>
      <name val="Calibri Light"/>
      <family val="2"/>
      <charset val="238"/>
      <scheme val="major"/>
    </font>
    <font>
      <b/>
      <u/>
      <sz val="11"/>
      <name val="Calibri Light"/>
      <family val="2"/>
      <charset val="238"/>
      <scheme val="major"/>
    </font>
    <font>
      <b/>
      <sz val="11"/>
      <color rgb="FF000000"/>
      <name val="Calibri Light"/>
      <family val="2"/>
      <charset val="238"/>
      <scheme val="major"/>
    </font>
    <font>
      <u/>
      <sz val="11"/>
      <color rgb="FFFF0000"/>
      <name val="Calibri Light"/>
      <family val="2"/>
      <charset val="238"/>
      <scheme val="major"/>
    </font>
    <font>
      <u/>
      <sz val="11"/>
      <color rgb="FF000000"/>
      <name val="Calibri Light"/>
      <family val="2"/>
      <charset val="238"/>
      <scheme val="major"/>
    </font>
  </fonts>
  <fills count="2">
    <fill>
      <patternFill patternType="none"/>
    </fill>
    <fill>
      <patternFill patternType="gray125"/>
    </fill>
  </fills>
  <borders count="3">
    <border>
      <left/>
      <right/>
      <top/>
      <bottom/>
      <diagonal/>
    </border>
    <border>
      <left/>
      <right/>
      <top/>
      <bottom style="thin">
        <color auto="1"/>
      </bottom>
      <diagonal/>
    </border>
    <border>
      <left/>
      <right/>
      <top style="thin">
        <color auto="1"/>
      </top>
      <bottom style="medium">
        <color auto="1"/>
      </bottom>
      <diagonal/>
    </border>
  </borders>
  <cellStyleXfs count="3">
    <xf numFmtId="0" fontId="0" fillId="0" borderId="0"/>
    <xf numFmtId="164" fontId="2" fillId="0" borderId="0" applyBorder="0" applyProtection="0"/>
    <xf numFmtId="0" fontId="1" fillId="0" borderId="0"/>
  </cellStyleXfs>
  <cellXfs count="56">
    <xf numFmtId="0" fontId="0" fillId="0" borderId="0" xfId="0"/>
    <xf numFmtId="0" fontId="3" fillId="0" borderId="1" xfId="0" applyFont="1" applyBorder="1" applyAlignment="1">
      <alignment horizontal="right" vertical="top"/>
    </xf>
    <xf numFmtId="49" fontId="3" fillId="0" borderId="1" xfId="0" applyNumberFormat="1" applyFont="1" applyBorder="1" applyAlignment="1">
      <alignment vertical="top" wrapText="1"/>
    </xf>
    <xf numFmtId="0" fontId="3" fillId="0" borderId="1" xfId="0" applyFont="1" applyBorder="1" applyAlignment="1">
      <alignment vertical="top"/>
    </xf>
    <xf numFmtId="0" fontId="3" fillId="0" borderId="1" xfId="0" applyFont="1" applyBorder="1" applyAlignment="1">
      <alignment horizontal="center"/>
    </xf>
    <xf numFmtId="164" fontId="3" fillId="0" borderId="1" xfId="1" applyFont="1" applyBorder="1" applyAlignment="1" applyProtection="1">
      <alignment horizontal="center"/>
    </xf>
    <xf numFmtId="0" fontId="3" fillId="0" borderId="0" xfId="2" applyFont="1" applyBorder="1"/>
    <xf numFmtId="0" fontId="4" fillId="0" borderId="0" xfId="0" applyFont="1"/>
    <xf numFmtId="0" fontId="5" fillId="0" borderId="0" xfId="2" applyFont="1" applyBorder="1" applyAlignment="1">
      <alignment horizontal="right" vertical="top"/>
    </xf>
    <xf numFmtId="0" fontId="5" fillId="0" borderId="0" xfId="2" applyFont="1" applyBorder="1" applyAlignment="1"/>
    <xf numFmtId="0" fontId="3" fillId="0" borderId="0" xfId="2" applyFont="1" applyBorder="1" applyAlignment="1"/>
    <xf numFmtId="164" fontId="5" fillId="0" borderId="0" xfId="1" applyFont="1" applyBorder="1" applyAlignment="1" applyProtection="1"/>
    <xf numFmtId="164" fontId="3" fillId="0" borderId="0" xfId="1" applyFont="1" applyBorder="1" applyAlignment="1" applyProtection="1"/>
    <xf numFmtId="0" fontId="6" fillId="0" borderId="0" xfId="2" applyFont="1" applyBorder="1" applyAlignment="1">
      <alignment vertical="top" wrapText="1"/>
    </xf>
    <xf numFmtId="0" fontId="5" fillId="0" borderId="0" xfId="2" applyFont="1" applyBorder="1" applyAlignment="1">
      <alignment vertical="top" wrapText="1"/>
    </xf>
    <xf numFmtId="0" fontId="3" fillId="0" borderId="0" xfId="2" applyFont="1" applyBorder="1" applyAlignment="1">
      <alignment horizontal="right" vertical="top"/>
    </xf>
    <xf numFmtId="0" fontId="4" fillId="0" borderId="0" xfId="2" applyFont="1" applyBorder="1" applyAlignment="1">
      <alignment vertical="top" wrapText="1"/>
    </xf>
    <xf numFmtId="0" fontId="3" fillId="0" borderId="0" xfId="2" applyFont="1" applyBorder="1" applyAlignment="1">
      <alignment horizontal="center" wrapText="1"/>
    </xf>
    <xf numFmtId="4" fontId="3" fillId="0" borderId="0" xfId="2" applyNumberFormat="1" applyFont="1" applyBorder="1" applyAlignment="1">
      <alignment horizontal="right" wrapText="1"/>
    </xf>
    <xf numFmtId="4" fontId="3" fillId="0" borderId="0" xfId="2" applyNumberFormat="1" applyFont="1" applyBorder="1" applyAlignment="1" applyProtection="1">
      <alignment horizontal="right" wrapText="1"/>
      <protection locked="0"/>
    </xf>
    <xf numFmtId="164" fontId="3" fillId="0" borderId="0" xfId="1" applyFont="1" applyBorder="1" applyAlignment="1" applyProtection="1">
      <alignment horizontal="right" wrapText="1"/>
    </xf>
    <xf numFmtId="0" fontId="3" fillId="0" borderId="0" xfId="2" applyFont="1" applyBorder="1" applyAlignment="1">
      <alignment horizontal="left"/>
    </xf>
    <xf numFmtId="0" fontId="3" fillId="0" borderId="0" xfId="2" applyFont="1" applyBorder="1" applyAlignment="1">
      <alignment wrapText="1"/>
    </xf>
    <xf numFmtId="0" fontId="3" fillId="0" borderId="0" xfId="2" applyFont="1" applyBorder="1" applyAlignment="1">
      <alignment vertical="top" wrapText="1"/>
    </xf>
    <xf numFmtId="0" fontId="5" fillId="0" borderId="2" xfId="2" applyFont="1" applyBorder="1" applyAlignment="1">
      <alignment horizontal="right" vertical="top"/>
    </xf>
    <xf numFmtId="0" fontId="5" fillId="0" borderId="2" xfId="2" applyFont="1" applyBorder="1" applyAlignment="1">
      <alignment vertical="top"/>
    </xf>
    <xf numFmtId="0" fontId="3" fillId="0" borderId="2" xfId="2" applyFont="1" applyBorder="1" applyAlignment="1"/>
    <xf numFmtId="0" fontId="3" fillId="0" borderId="2" xfId="2" applyFont="1" applyBorder="1" applyAlignment="1" applyProtection="1">
      <protection locked="0"/>
    </xf>
    <xf numFmtId="164" fontId="5" fillId="0" borderId="2" xfId="1" applyFont="1" applyBorder="1" applyAlignment="1" applyProtection="1"/>
    <xf numFmtId="0" fontId="5" fillId="0" borderId="0" xfId="2" applyFont="1"/>
    <xf numFmtId="4" fontId="5" fillId="0" borderId="0" xfId="2" applyNumberFormat="1" applyFont="1"/>
    <xf numFmtId="0" fontId="3" fillId="0" borderId="0" xfId="2" applyFont="1"/>
    <xf numFmtId="0" fontId="8" fillId="0" borderId="0" xfId="2" applyFont="1" applyBorder="1" applyAlignment="1">
      <alignment horizontal="justify" vertical="top" wrapText="1"/>
    </xf>
    <xf numFmtId="0" fontId="4" fillId="0" borderId="0" xfId="2" applyFont="1" applyBorder="1" applyAlignment="1">
      <alignment horizontal="justify" vertical="top" wrapText="1"/>
    </xf>
    <xf numFmtId="3" fontId="3" fillId="0" borderId="0" xfId="2" applyNumberFormat="1" applyFont="1" applyBorder="1" applyAlignment="1">
      <alignment horizontal="justify" vertical="top" wrapText="1"/>
    </xf>
    <xf numFmtId="4" fontId="3" fillId="0" borderId="0" xfId="2" applyNumberFormat="1" applyFont="1"/>
    <xf numFmtId="0" fontId="3" fillId="0" borderId="0" xfId="2" applyFont="1" applyBorder="1" applyAlignment="1">
      <alignment horizontal="right"/>
    </xf>
    <xf numFmtId="0" fontId="5" fillId="0" borderId="0" xfId="2" applyFont="1" applyBorder="1" applyAlignment="1">
      <alignment horizontal="right"/>
    </xf>
    <xf numFmtId="0" fontId="5" fillId="0" borderId="0" xfId="2" applyFont="1" applyAlignment="1">
      <alignment horizontal="left"/>
    </xf>
    <xf numFmtId="4" fontId="5" fillId="0" borderId="0" xfId="2" applyNumberFormat="1" applyFont="1" applyAlignment="1">
      <alignment horizontal="right"/>
    </xf>
    <xf numFmtId="0" fontId="5" fillId="0" borderId="0" xfId="2" applyFont="1" applyAlignment="1">
      <alignment horizontal="center"/>
    </xf>
    <xf numFmtId="0" fontId="5" fillId="0" borderId="0" xfId="2" applyFont="1" applyAlignment="1">
      <alignment horizontal="right"/>
    </xf>
    <xf numFmtId="0" fontId="3" fillId="0" borderId="0" xfId="2" applyFont="1" applyAlignment="1"/>
    <xf numFmtId="0" fontId="3" fillId="0" borderId="0" xfId="2" applyFont="1" applyAlignment="1">
      <alignment horizontal="right"/>
    </xf>
    <xf numFmtId="0" fontId="6" fillId="0" borderId="0" xfId="2" applyFont="1" applyAlignment="1">
      <alignment horizontal="left"/>
    </xf>
    <xf numFmtId="0" fontId="5" fillId="0" borderId="0" xfId="2" applyFont="1" applyBorder="1" applyAlignment="1">
      <alignment horizontal="center" wrapText="1"/>
    </xf>
    <xf numFmtId="0" fontId="3" fillId="0" borderId="0" xfId="2" applyFont="1"/>
    <xf numFmtId="4" fontId="3" fillId="0" borderId="0" xfId="2" applyNumberFormat="1" applyFont="1"/>
    <xf numFmtId="0" fontId="6" fillId="0" borderId="0" xfId="2" applyFont="1" applyBorder="1" applyAlignment="1">
      <alignment horizontal="left" vertical="top" wrapText="1"/>
    </xf>
    <xf numFmtId="0" fontId="4" fillId="0" borderId="0" xfId="2" applyFont="1" applyBorder="1" applyAlignment="1">
      <alignment horizontal="left" vertical="top" wrapText="1"/>
    </xf>
    <xf numFmtId="0" fontId="3" fillId="0" borderId="0" xfId="2" applyFont="1" applyBorder="1" applyAlignment="1">
      <alignment horizontal="left" vertical="top" wrapText="1"/>
    </xf>
    <xf numFmtId="3" fontId="3" fillId="0" borderId="0" xfId="2" applyNumberFormat="1" applyFont="1" applyBorder="1" applyAlignment="1">
      <alignment horizontal="left" vertical="top" wrapText="1"/>
    </xf>
    <xf numFmtId="0" fontId="3" fillId="0" borderId="0" xfId="2" applyFont="1" applyBorder="1" applyAlignment="1">
      <alignment horizontal="left" wrapText="1"/>
    </xf>
    <xf numFmtId="0" fontId="3" fillId="0" borderId="0" xfId="2" applyFont="1" applyBorder="1" applyAlignment="1"/>
    <xf numFmtId="0" fontId="3" fillId="0" borderId="0" xfId="2" applyFont="1" applyBorder="1" applyAlignment="1">
      <alignment vertical="top" wrapText="1"/>
    </xf>
    <xf numFmtId="0" fontId="7" fillId="0" borderId="0" xfId="2" applyFont="1" applyBorder="1" applyAlignment="1">
      <alignment vertical="top" wrapText="1"/>
    </xf>
  </cellXfs>
  <cellStyles count="3">
    <cellStyle name="Navadno" xfId="0" builtinId="0"/>
    <cellStyle name="Pojasnjevalno besedilo" xfId="2" builtinId="53" customBuiltin="1"/>
    <cellStyle name="Valuta" xfId="1" builtinId="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9D9D9"/>
      <rgbColor rgb="FF808080"/>
      <rgbColor rgb="FF9999FF"/>
      <rgbColor rgb="FF993366"/>
      <rgbColor rgb="FFFFFFCC"/>
      <rgbColor rgb="FFCCFFFF"/>
      <rgbColor rgb="FF660066"/>
      <rgbColor rgb="FFFF8080"/>
      <rgbColor rgb="FF0066CC"/>
      <rgbColor rgb="FFB9CDE5"/>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9CDE5"/>
  </sheetPr>
  <dimension ref="A2:AMK20"/>
  <sheetViews>
    <sheetView view="pageBreakPreview" zoomScale="160" zoomScaleNormal="100" zoomScalePageLayoutView="160" workbookViewId="0">
      <selection activeCell="A2" sqref="A2:G8"/>
    </sheetView>
  </sheetViews>
  <sheetFormatPr defaultRowHeight="15" x14ac:dyDescent="0.25"/>
  <cols>
    <col min="1" max="1" width="6" style="31" customWidth="1"/>
    <col min="2" max="2" width="9.140625" style="31" customWidth="1"/>
    <col min="3" max="3" width="10.140625" style="31" customWidth="1"/>
    <col min="4" max="4" width="13" style="31" customWidth="1"/>
    <col min="5" max="5" width="6.42578125" style="31" customWidth="1"/>
    <col min="6" max="6" width="16.28515625" style="35" customWidth="1"/>
    <col min="7" max="7" width="26.140625" style="29" customWidth="1"/>
    <col min="8" max="1025" width="9.140625" style="31" customWidth="1"/>
    <col min="1026" max="16384" width="9.140625" style="7"/>
  </cols>
  <sheetData>
    <row r="2" spans="1:11" ht="93" customHeight="1" x14ac:dyDescent="0.25">
      <c r="A2" s="45" t="s">
        <v>51</v>
      </c>
      <c r="B2" s="45"/>
      <c r="C2" s="45"/>
      <c r="D2" s="45"/>
      <c r="E2" s="45"/>
      <c r="F2" s="45"/>
      <c r="G2" s="45"/>
    </row>
    <row r="3" spans="1:11" hidden="1" x14ac:dyDescent="0.25">
      <c r="A3" s="45"/>
      <c r="B3" s="45"/>
      <c r="C3" s="45"/>
      <c r="D3" s="45"/>
      <c r="E3" s="45"/>
      <c r="F3" s="45"/>
      <c r="G3" s="45"/>
    </row>
    <row r="4" spans="1:11" s="31" customFormat="1" ht="28.5" hidden="1" customHeight="1" x14ac:dyDescent="0.25">
      <c r="A4" s="45"/>
      <c r="B4" s="45"/>
      <c r="C4" s="45"/>
      <c r="D4" s="45"/>
      <c r="E4" s="45"/>
      <c r="F4" s="45"/>
      <c r="G4" s="45"/>
      <c r="H4" s="36"/>
      <c r="I4" s="10"/>
      <c r="J4" s="10"/>
      <c r="K4" s="36"/>
    </row>
    <row r="5" spans="1:11" ht="12.75" hidden="1" customHeight="1" x14ac:dyDescent="0.25">
      <c r="A5" s="45"/>
      <c r="B5" s="45"/>
      <c r="C5" s="45"/>
      <c r="D5" s="45"/>
      <c r="E5" s="45"/>
      <c r="F5" s="45"/>
      <c r="G5" s="45"/>
      <c r="H5" s="36"/>
      <c r="I5" s="10"/>
      <c r="J5" s="10"/>
      <c r="K5" s="36"/>
    </row>
    <row r="6" spans="1:11" ht="12.75" hidden="1" customHeight="1" x14ac:dyDescent="0.25">
      <c r="A6" s="45"/>
      <c r="B6" s="45"/>
      <c r="C6" s="45"/>
      <c r="D6" s="45"/>
      <c r="E6" s="45"/>
      <c r="F6" s="45"/>
      <c r="G6" s="45"/>
      <c r="H6" s="36"/>
      <c r="I6" s="10"/>
      <c r="J6" s="10"/>
      <c r="K6" s="36"/>
    </row>
    <row r="7" spans="1:11" ht="12.75" hidden="1" customHeight="1" x14ac:dyDescent="0.25">
      <c r="A7" s="45"/>
      <c r="B7" s="45"/>
      <c r="C7" s="45"/>
      <c r="D7" s="45"/>
      <c r="E7" s="45"/>
      <c r="F7" s="45"/>
      <c r="G7" s="45"/>
      <c r="H7" s="37"/>
      <c r="I7" s="10"/>
      <c r="J7" s="10"/>
      <c r="K7" s="36"/>
    </row>
    <row r="8" spans="1:11" s="31" customFormat="1" hidden="1" x14ac:dyDescent="0.25">
      <c r="A8" s="45"/>
      <c r="B8" s="45"/>
      <c r="C8" s="45"/>
      <c r="D8" s="45"/>
      <c r="E8" s="45"/>
      <c r="F8" s="45"/>
      <c r="G8" s="45"/>
      <c r="H8" s="37"/>
      <c r="I8" s="10"/>
      <c r="J8" s="10"/>
      <c r="K8" s="36"/>
    </row>
    <row r="9" spans="1:11" x14ac:dyDescent="0.25">
      <c r="A9" s="38"/>
      <c r="B9" s="29"/>
      <c r="C9" s="29"/>
      <c r="D9" s="29"/>
      <c r="E9" s="38"/>
      <c r="F9" s="39"/>
      <c r="G9" s="40"/>
      <c r="H9" s="41"/>
      <c r="I9" s="42"/>
      <c r="J9" s="42"/>
      <c r="K9" s="43"/>
    </row>
    <row r="10" spans="1:11" s="31" customFormat="1" x14ac:dyDescent="0.25">
      <c r="A10" s="44" t="s">
        <v>0</v>
      </c>
      <c r="B10" s="29"/>
      <c r="C10" s="29" t="s">
        <v>1</v>
      </c>
      <c r="D10" s="29"/>
      <c r="E10" s="38"/>
      <c r="F10" s="39"/>
      <c r="G10" s="40"/>
      <c r="H10" s="41"/>
      <c r="I10" s="42"/>
      <c r="J10" s="42"/>
      <c r="K10" s="43"/>
    </row>
    <row r="11" spans="1:11" s="31" customFormat="1" ht="18" customHeight="1" x14ac:dyDescent="0.25">
      <c r="A11" s="44"/>
      <c r="B11" s="29"/>
      <c r="C11" s="29"/>
      <c r="D11" s="29"/>
      <c r="E11" s="38"/>
      <c r="F11" s="39"/>
      <c r="G11" s="40"/>
      <c r="H11" s="41"/>
      <c r="I11" s="42"/>
      <c r="J11" s="42"/>
      <c r="K11" s="43"/>
    </row>
    <row r="12" spans="1:11" s="31" customFormat="1" x14ac:dyDescent="0.25">
      <c r="A12" s="44"/>
      <c r="B12" s="29"/>
      <c r="C12" s="29"/>
      <c r="D12" s="29"/>
      <c r="E12" s="38"/>
      <c r="F12" s="39"/>
      <c r="G12" s="40"/>
      <c r="H12" s="41"/>
      <c r="I12" s="42"/>
      <c r="J12" s="42"/>
      <c r="K12" s="43"/>
    </row>
    <row r="13" spans="1:11" s="31" customFormat="1" x14ac:dyDescent="0.25">
      <c r="A13" s="44" t="s">
        <v>2</v>
      </c>
      <c r="B13" s="29"/>
      <c r="C13" s="29" t="s">
        <v>3</v>
      </c>
      <c r="D13" s="29"/>
      <c r="E13" s="38"/>
      <c r="F13" s="39"/>
      <c r="G13" s="40"/>
      <c r="H13" s="41"/>
      <c r="I13" s="42"/>
      <c r="J13" s="42"/>
      <c r="K13" s="43"/>
    </row>
    <row r="14" spans="1:11" s="31" customFormat="1" x14ac:dyDescent="0.25">
      <c r="A14" s="44"/>
      <c r="B14" s="29"/>
      <c r="C14" s="29"/>
      <c r="D14" s="29"/>
      <c r="E14" s="38"/>
      <c r="F14" s="39"/>
      <c r="G14" s="40"/>
      <c r="H14" s="41"/>
      <c r="I14" s="42"/>
      <c r="J14" s="42"/>
      <c r="K14" s="43"/>
    </row>
    <row r="15" spans="1:11" s="31" customFormat="1" x14ac:dyDescent="0.25">
      <c r="A15" s="44" t="s">
        <v>4</v>
      </c>
      <c r="B15" s="29"/>
      <c r="C15" s="29" t="s">
        <v>5</v>
      </c>
      <c r="D15" s="29"/>
      <c r="E15" s="38"/>
      <c r="F15" s="39"/>
      <c r="G15" s="40"/>
      <c r="H15" s="41"/>
      <c r="I15" s="42"/>
      <c r="J15" s="42"/>
      <c r="K15" s="43"/>
    </row>
    <row r="16" spans="1:11" s="31" customFormat="1" ht="22.5" customHeight="1" x14ac:dyDescent="0.25">
      <c r="A16" s="29"/>
      <c r="B16" s="29"/>
      <c r="C16" s="29" t="s">
        <v>6</v>
      </c>
      <c r="D16" s="29"/>
      <c r="E16" s="38"/>
      <c r="F16" s="39"/>
      <c r="G16" s="40"/>
      <c r="H16" s="41"/>
      <c r="I16" s="42"/>
      <c r="J16" s="42"/>
      <c r="K16" s="43"/>
    </row>
    <row r="17" spans="1:11" s="31" customFormat="1" ht="12" customHeight="1" x14ac:dyDescent="0.25">
      <c r="A17" s="29"/>
      <c r="B17" s="29"/>
      <c r="C17" s="29"/>
      <c r="D17" s="29"/>
      <c r="E17" s="38"/>
      <c r="F17" s="39"/>
      <c r="G17" s="40"/>
      <c r="H17" s="41"/>
      <c r="I17" s="42"/>
      <c r="J17" s="42"/>
      <c r="K17" s="43"/>
    </row>
    <row r="19" spans="1:11" ht="15.75" customHeight="1" x14ac:dyDescent="0.25">
      <c r="A19" s="44"/>
      <c r="B19" s="29"/>
      <c r="C19" s="45" t="s">
        <v>27</v>
      </c>
      <c r="D19" s="45"/>
      <c r="E19" s="45"/>
      <c r="F19" s="45"/>
    </row>
    <row r="20" spans="1:11" x14ac:dyDescent="0.25">
      <c r="C20" s="46"/>
      <c r="D20" s="46"/>
      <c r="E20" s="46"/>
      <c r="F20" s="47"/>
    </row>
  </sheetData>
  <mergeCells count="2">
    <mergeCell ref="A2:G8"/>
    <mergeCell ref="C19:F20"/>
  </mergeCells>
  <printOptions horizontalCentered="1"/>
  <pageMargins left="0.78749999999999998" right="0.39374999999999999" top="0.78749999999999998" bottom="0.59097222222222201" header="0.51180555555555496" footer="0.31527777777777799"/>
  <pageSetup paperSize="9" firstPageNumber="0" orientation="portrait" horizontalDpi="300" verticalDpi="300" r:id="rId1"/>
  <headerFooter>
    <oddFooter>&amp;L&amp;A&amp;R&amp;P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9CDE5"/>
  </sheetPr>
  <dimension ref="A1:AMK37"/>
  <sheetViews>
    <sheetView view="pageBreakPreview" zoomScale="160" zoomScaleNormal="100" zoomScalePageLayoutView="160" workbookViewId="0">
      <selection activeCell="A34" sqref="A34:I34"/>
    </sheetView>
  </sheetViews>
  <sheetFormatPr defaultRowHeight="15" x14ac:dyDescent="0.25"/>
  <cols>
    <col min="1" max="8" width="9.140625" style="31" customWidth="1"/>
    <col min="9" max="9" width="11.28515625" style="31" customWidth="1"/>
    <col min="10" max="1025" width="9.140625" style="31" customWidth="1"/>
    <col min="1026" max="16384" width="9.140625" style="7"/>
  </cols>
  <sheetData>
    <row r="1" spans="1:9" s="31" customFormat="1" x14ac:dyDescent="0.25">
      <c r="A1" s="29"/>
      <c r="B1" s="29"/>
      <c r="C1" s="29"/>
      <c r="D1" s="30"/>
      <c r="E1" s="29"/>
      <c r="F1" s="30"/>
    </row>
    <row r="2" spans="1:9" x14ac:dyDescent="0.25">
      <c r="A2" s="29"/>
      <c r="B2" s="29"/>
      <c r="C2" s="29"/>
      <c r="D2" s="30"/>
      <c r="E2" s="29"/>
      <c r="F2" s="30"/>
    </row>
    <row r="3" spans="1:9" s="6" customFormat="1" ht="115.15" customHeight="1" x14ac:dyDescent="0.25">
      <c r="A3" s="48" t="s">
        <v>68</v>
      </c>
      <c r="B3" s="48"/>
      <c r="C3" s="48"/>
      <c r="D3" s="48"/>
      <c r="E3" s="48"/>
      <c r="F3" s="48"/>
      <c r="G3" s="48"/>
      <c r="H3" s="48"/>
      <c r="I3" s="48"/>
    </row>
    <row r="4" spans="1:9" s="6" customFormat="1" ht="5.0999999999999996" customHeight="1" x14ac:dyDescent="0.25">
      <c r="A4" s="32"/>
      <c r="B4" s="32"/>
      <c r="C4" s="32"/>
      <c r="D4" s="32"/>
      <c r="E4" s="32"/>
      <c r="F4" s="32"/>
    </row>
    <row r="5" spans="1:9" s="6" customFormat="1" ht="29.25" customHeight="1" x14ac:dyDescent="0.25">
      <c r="A5" s="49" t="s">
        <v>7</v>
      </c>
      <c r="B5" s="49"/>
      <c r="C5" s="49"/>
      <c r="D5" s="49"/>
      <c r="E5" s="49"/>
      <c r="F5" s="49"/>
      <c r="G5" s="49"/>
      <c r="H5" s="49"/>
      <c r="I5" s="49"/>
    </row>
    <row r="6" spans="1:9" s="6" customFormat="1" ht="5.0999999999999996" customHeight="1" x14ac:dyDescent="0.25">
      <c r="A6" s="33"/>
      <c r="B6" s="22"/>
      <c r="C6" s="22"/>
      <c r="D6" s="22"/>
      <c r="E6" s="22"/>
      <c r="F6" s="22"/>
    </row>
    <row r="7" spans="1:9" s="6" customFormat="1" ht="52.9" customHeight="1" x14ac:dyDescent="0.25">
      <c r="A7" s="49" t="s">
        <v>8</v>
      </c>
      <c r="B7" s="49"/>
      <c r="C7" s="49"/>
      <c r="D7" s="49"/>
      <c r="E7" s="49"/>
      <c r="F7" s="49"/>
      <c r="G7" s="49"/>
      <c r="H7" s="49"/>
      <c r="I7" s="49"/>
    </row>
    <row r="8" spans="1:9" s="6" customFormat="1" ht="5.0999999999999996" customHeight="1" x14ac:dyDescent="0.25">
      <c r="A8" s="33"/>
      <c r="B8" s="22"/>
      <c r="C8" s="22"/>
      <c r="D8" s="22"/>
      <c r="E8" s="22"/>
      <c r="F8" s="22"/>
    </row>
    <row r="9" spans="1:9" s="6" customFormat="1" ht="91.9" customHeight="1" x14ac:dyDescent="0.25">
      <c r="A9" s="49" t="s">
        <v>9</v>
      </c>
      <c r="B9" s="49"/>
      <c r="C9" s="49"/>
      <c r="D9" s="49"/>
      <c r="E9" s="49"/>
      <c r="F9" s="49"/>
      <c r="G9" s="49"/>
      <c r="H9" s="49"/>
      <c r="I9" s="49"/>
    </row>
    <row r="10" spans="1:9" s="6" customFormat="1" ht="5.0999999999999996" customHeight="1" x14ac:dyDescent="0.25">
      <c r="A10" s="33"/>
      <c r="B10" s="22"/>
      <c r="C10" s="22"/>
      <c r="D10" s="22"/>
      <c r="E10" s="22"/>
      <c r="F10" s="22"/>
    </row>
    <row r="11" spans="1:9" s="6" customFormat="1" ht="72.75" customHeight="1" x14ac:dyDescent="0.25">
      <c r="A11" s="50" t="s">
        <v>10</v>
      </c>
      <c r="B11" s="50"/>
      <c r="C11" s="50"/>
      <c r="D11" s="50"/>
      <c r="E11" s="50"/>
      <c r="F11" s="50"/>
      <c r="G11" s="50"/>
      <c r="H11" s="50"/>
      <c r="I11" s="50"/>
    </row>
    <row r="12" spans="1:9" s="6" customFormat="1" ht="5.0999999999999996" customHeight="1" x14ac:dyDescent="0.25">
      <c r="A12" s="34"/>
      <c r="B12" s="10"/>
      <c r="C12" s="10"/>
      <c r="D12" s="10"/>
      <c r="E12" s="10"/>
      <c r="F12" s="10"/>
    </row>
    <row r="13" spans="1:9" s="6" customFormat="1" ht="43.15" customHeight="1" x14ac:dyDescent="0.25">
      <c r="A13" s="51" t="s">
        <v>11</v>
      </c>
      <c r="B13" s="51"/>
      <c r="C13" s="51"/>
      <c r="D13" s="51"/>
      <c r="E13" s="51"/>
      <c r="F13" s="51"/>
      <c r="G13" s="51"/>
      <c r="H13" s="51"/>
      <c r="I13" s="51"/>
    </row>
    <row r="14" spans="1:9" s="6" customFormat="1" ht="5.0999999999999996" customHeight="1" x14ac:dyDescent="0.25">
      <c r="A14" s="34"/>
      <c r="B14" s="10"/>
      <c r="C14" s="10"/>
      <c r="D14" s="10"/>
      <c r="E14" s="10"/>
      <c r="F14" s="10"/>
    </row>
    <row r="15" spans="1:9" s="6" customFormat="1" ht="87" customHeight="1" x14ac:dyDescent="0.25">
      <c r="A15" s="51" t="s">
        <v>12</v>
      </c>
      <c r="B15" s="51"/>
      <c r="C15" s="51"/>
      <c r="D15" s="51"/>
      <c r="E15" s="51"/>
      <c r="F15" s="51"/>
      <c r="G15" s="51"/>
      <c r="H15" s="51"/>
      <c r="I15" s="51"/>
    </row>
    <row r="16" spans="1:9" s="6" customFormat="1" ht="5.0999999999999996" customHeight="1" x14ac:dyDescent="0.25">
      <c r="A16" s="34"/>
      <c r="B16" s="10"/>
      <c r="C16" s="10"/>
      <c r="D16" s="10"/>
      <c r="E16" s="10"/>
      <c r="F16" s="10"/>
    </row>
    <row r="17" spans="1:9" s="6" customFormat="1" ht="48" customHeight="1" x14ac:dyDescent="0.25">
      <c r="A17" s="49" t="s">
        <v>13</v>
      </c>
      <c r="B17" s="49"/>
      <c r="C17" s="49"/>
      <c r="D17" s="49"/>
      <c r="E17" s="49"/>
      <c r="F17" s="49"/>
      <c r="G17" s="49"/>
      <c r="H17" s="49"/>
      <c r="I17" s="49"/>
    </row>
    <row r="18" spans="1:9" s="6" customFormat="1" ht="5.0999999999999996" customHeight="1" x14ac:dyDescent="0.25">
      <c r="A18" s="33"/>
      <c r="B18" s="33"/>
      <c r="C18" s="33"/>
      <c r="D18" s="33"/>
      <c r="E18" s="33"/>
      <c r="F18" s="33"/>
    </row>
    <row r="19" spans="1:9" s="6" customFormat="1" ht="83.25" customHeight="1" x14ac:dyDescent="0.25">
      <c r="A19" s="49" t="s">
        <v>69</v>
      </c>
      <c r="B19" s="49"/>
      <c r="C19" s="49"/>
      <c r="D19" s="49"/>
      <c r="E19" s="49"/>
      <c r="F19" s="49"/>
      <c r="G19" s="49"/>
      <c r="H19" s="49"/>
      <c r="I19" s="49"/>
    </row>
    <row r="20" spans="1:9" s="6" customFormat="1" ht="5.0999999999999996" customHeight="1" x14ac:dyDescent="0.25">
      <c r="A20" s="33"/>
      <c r="B20" s="33"/>
      <c r="C20" s="33"/>
      <c r="D20" s="33"/>
      <c r="E20" s="33"/>
      <c r="F20" s="33"/>
    </row>
    <row r="21" spans="1:9" s="6" customFormat="1" ht="15.75" customHeight="1" x14ac:dyDescent="0.25">
      <c r="A21" s="49" t="s">
        <v>14</v>
      </c>
      <c r="B21" s="49"/>
      <c r="C21" s="49"/>
      <c r="D21" s="49"/>
      <c r="E21" s="49"/>
      <c r="F21" s="49"/>
      <c r="G21" s="49"/>
      <c r="H21" s="49"/>
      <c r="I21" s="49"/>
    </row>
    <row r="22" spans="1:9" s="31" customFormat="1" x14ac:dyDescent="0.25">
      <c r="A22" s="31" t="s">
        <v>15</v>
      </c>
      <c r="D22" s="35"/>
      <c r="F22" s="35"/>
    </row>
    <row r="23" spans="1:9" s="31" customFormat="1" ht="12.75" customHeight="1" x14ac:dyDescent="0.25">
      <c r="A23" s="52" t="s">
        <v>16</v>
      </c>
      <c r="B23" s="52"/>
      <c r="C23" s="52"/>
      <c r="D23" s="52"/>
      <c r="E23" s="52"/>
      <c r="F23" s="52"/>
      <c r="G23" s="52"/>
      <c r="H23" s="52"/>
      <c r="I23" s="52"/>
    </row>
    <row r="24" spans="1:9" s="31" customFormat="1" x14ac:dyDescent="0.25">
      <c r="A24" s="52"/>
      <c r="B24" s="52"/>
      <c r="C24" s="52"/>
      <c r="D24" s="52"/>
      <c r="E24" s="52"/>
      <c r="F24" s="52"/>
      <c r="G24" s="52"/>
      <c r="H24" s="52"/>
      <c r="I24" s="52"/>
    </row>
    <row r="25" spans="1:9" s="31" customFormat="1" ht="12.75" customHeight="1" x14ac:dyDescent="0.25">
      <c r="A25" s="52" t="s">
        <v>17</v>
      </c>
      <c r="B25" s="52"/>
      <c r="C25" s="52"/>
      <c r="D25" s="52"/>
      <c r="E25" s="52"/>
      <c r="F25" s="52"/>
      <c r="G25" s="52"/>
      <c r="H25" s="52"/>
      <c r="I25" s="52"/>
    </row>
    <row r="26" spans="1:9" s="31" customFormat="1" x14ac:dyDescent="0.25">
      <c r="A26" s="52"/>
      <c r="B26" s="52"/>
      <c r="C26" s="52"/>
      <c r="D26" s="52"/>
      <c r="E26" s="52"/>
      <c r="F26" s="52"/>
      <c r="G26" s="52"/>
      <c r="H26" s="52"/>
      <c r="I26" s="52"/>
    </row>
    <row r="27" spans="1:9" s="31" customFormat="1" x14ac:dyDescent="0.25">
      <c r="A27" s="53" t="s">
        <v>18</v>
      </c>
      <c r="B27" s="53"/>
      <c r="C27" s="53"/>
      <c r="D27" s="53"/>
      <c r="E27" s="53"/>
      <c r="F27" s="53"/>
      <c r="G27" s="53"/>
      <c r="H27" s="53"/>
      <c r="I27" s="53"/>
    </row>
    <row r="28" spans="1:9" s="31" customFormat="1" ht="30" customHeight="1" x14ac:dyDescent="0.25">
      <c r="A28" s="54" t="s">
        <v>19</v>
      </c>
      <c r="B28" s="54"/>
      <c r="C28" s="54"/>
      <c r="D28" s="54"/>
      <c r="E28" s="54"/>
      <c r="F28" s="54"/>
      <c r="G28" s="54"/>
      <c r="H28" s="54"/>
      <c r="I28" s="54"/>
    </row>
    <row r="29" spans="1:9" s="31" customFormat="1" ht="12.75" customHeight="1" x14ac:dyDescent="0.25">
      <c r="A29" s="50" t="s">
        <v>20</v>
      </c>
      <c r="B29" s="50"/>
      <c r="C29" s="50"/>
      <c r="D29" s="50"/>
      <c r="E29" s="50"/>
      <c r="F29" s="50"/>
      <c r="G29" s="50"/>
      <c r="H29" s="50"/>
      <c r="I29" s="50"/>
    </row>
    <row r="30" spans="1:9" s="31" customFormat="1" x14ac:dyDescent="0.25">
      <c r="A30" s="50"/>
      <c r="B30" s="50"/>
      <c r="C30" s="50"/>
      <c r="D30" s="50"/>
      <c r="E30" s="50"/>
      <c r="F30" s="50"/>
      <c r="G30" s="50"/>
      <c r="H30" s="50"/>
      <c r="I30" s="50"/>
    </row>
    <row r="31" spans="1:9" s="31" customFormat="1" ht="12.75" customHeight="1" x14ac:dyDescent="0.25">
      <c r="A31" s="52" t="s">
        <v>21</v>
      </c>
      <c r="B31" s="52"/>
      <c r="C31" s="52"/>
      <c r="D31" s="52"/>
      <c r="E31" s="52"/>
      <c r="F31" s="52"/>
      <c r="G31" s="52"/>
      <c r="H31" s="52"/>
      <c r="I31" s="52"/>
    </row>
    <row r="32" spans="1:9" s="31" customFormat="1" x14ac:dyDescent="0.25">
      <c r="A32" s="52"/>
      <c r="B32" s="52"/>
      <c r="C32" s="52"/>
      <c r="D32" s="52"/>
      <c r="E32" s="52"/>
      <c r="F32" s="52"/>
      <c r="G32" s="52"/>
      <c r="H32" s="52"/>
      <c r="I32" s="52"/>
    </row>
    <row r="33" spans="1:9" s="6" customFormat="1" ht="5.0999999999999996" customHeight="1" x14ac:dyDescent="0.25">
      <c r="A33" s="33"/>
      <c r="B33" s="33"/>
      <c r="C33" s="33"/>
      <c r="D33" s="33"/>
      <c r="E33" s="33"/>
      <c r="F33" s="33"/>
    </row>
    <row r="34" spans="1:9" s="6" customFormat="1" ht="58.5" customHeight="1" x14ac:dyDescent="0.25">
      <c r="A34" s="49" t="s">
        <v>22</v>
      </c>
      <c r="B34" s="49"/>
      <c r="C34" s="49"/>
      <c r="D34" s="49"/>
      <c r="E34" s="49"/>
      <c r="F34" s="49"/>
      <c r="G34" s="49"/>
      <c r="H34" s="49"/>
      <c r="I34" s="49"/>
    </row>
    <row r="35" spans="1:9" s="6" customFormat="1" ht="49.5" customHeight="1" x14ac:dyDescent="0.25">
      <c r="A35" s="49" t="s">
        <v>23</v>
      </c>
      <c r="B35" s="49"/>
      <c r="C35" s="49"/>
      <c r="D35" s="49"/>
      <c r="E35" s="49"/>
      <c r="F35" s="49"/>
      <c r="G35" s="49"/>
      <c r="H35" s="49"/>
      <c r="I35" s="49"/>
    </row>
    <row r="36" spans="1:9" s="6" customFormat="1" ht="33.6" customHeight="1" x14ac:dyDescent="0.25">
      <c r="A36" s="49" t="s">
        <v>24</v>
      </c>
      <c r="B36" s="49"/>
      <c r="C36" s="49"/>
      <c r="D36" s="49"/>
      <c r="E36" s="49"/>
      <c r="F36" s="49"/>
      <c r="G36" s="49"/>
      <c r="H36" s="49"/>
      <c r="I36" s="49"/>
    </row>
    <row r="37" spans="1:9" s="6" customFormat="1" ht="14.25" customHeight="1" x14ac:dyDescent="0.25">
      <c r="A37" s="49" t="s">
        <v>25</v>
      </c>
      <c r="B37" s="49"/>
      <c r="C37" s="49"/>
      <c r="D37" s="49"/>
      <c r="E37" s="49"/>
      <c r="F37" s="49"/>
      <c r="G37" s="49"/>
      <c r="H37" s="49"/>
      <c r="I37" s="49"/>
    </row>
  </sheetData>
  <mergeCells count="20">
    <mergeCell ref="A31:I32"/>
    <mergeCell ref="A34:I34"/>
    <mergeCell ref="A35:I35"/>
    <mergeCell ref="A36:I36"/>
    <mergeCell ref="A37:I37"/>
    <mergeCell ref="A23:I24"/>
    <mergeCell ref="A25:I26"/>
    <mergeCell ref="A27:I27"/>
    <mergeCell ref="A28:I28"/>
    <mergeCell ref="A29:I30"/>
    <mergeCell ref="A13:I13"/>
    <mergeCell ref="A15:I15"/>
    <mergeCell ref="A17:I17"/>
    <mergeCell ref="A19:I19"/>
    <mergeCell ref="A21:I21"/>
    <mergeCell ref="A3:I3"/>
    <mergeCell ref="A5:I5"/>
    <mergeCell ref="A7:I7"/>
    <mergeCell ref="A9:I9"/>
    <mergeCell ref="A11:I11"/>
  </mergeCells>
  <printOptions horizontalCentered="1"/>
  <pageMargins left="0.78749999999999998" right="0.39374999999999999" top="0.78749999999999998" bottom="0.59097222222222201" header="0.51180555555555496" footer="0.31527777777777799"/>
  <pageSetup paperSize="9" scale="95" firstPageNumber="0" orientation="portrait" horizontalDpi="300" verticalDpi="300" r:id="rId1"/>
  <headerFooter>
    <oddFooter>&amp;L&amp;A&amp;R&amp;P</oddFooter>
  </headerFooter>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37"/>
  <sheetViews>
    <sheetView tabSelected="1" topLeftCell="A16" zoomScaleNormal="100" zoomScaleSheetLayoutView="100" workbookViewId="0">
      <selection activeCell="B20" sqref="B20"/>
    </sheetView>
  </sheetViews>
  <sheetFormatPr defaultRowHeight="15" x14ac:dyDescent="0.25"/>
  <cols>
    <col min="1" max="1" width="6.7109375" style="6" customWidth="1"/>
    <col min="2" max="2" width="43.7109375" style="10" customWidth="1"/>
    <col min="3" max="3" width="6.28515625" style="6" customWidth="1"/>
    <col min="4" max="4" width="10.140625" style="6" customWidth="1"/>
    <col min="5" max="5" width="13.85546875" style="6" customWidth="1"/>
    <col min="6" max="6" width="16.28515625" style="12" customWidth="1"/>
    <col min="7" max="7" width="9.140625" style="6" customWidth="1"/>
    <col min="8" max="8" width="31.140625" style="6" customWidth="1"/>
    <col min="9" max="1025" width="9.140625" style="6" customWidth="1"/>
    <col min="1026" max="16384" width="9.140625" style="7"/>
  </cols>
  <sheetData>
    <row r="1" spans="1:8" x14ac:dyDescent="0.25">
      <c r="A1" s="1" t="s">
        <v>29</v>
      </c>
      <c r="B1" s="2" t="s">
        <v>30</v>
      </c>
      <c r="C1" s="3" t="s">
        <v>31</v>
      </c>
      <c r="D1" s="4" t="s">
        <v>32</v>
      </c>
      <c r="E1" s="4" t="s">
        <v>33</v>
      </c>
      <c r="F1" s="5" t="s">
        <v>34</v>
      </c>
    </row>
    <row r="2" spans="1:8" x14ac:dyDescent="0.25">
      <c r="A2" s="53"/>
      <c r="B2" s="53"/>
      <c r="C2" s="53"/>
      <c r="D2" s="53"/>
      <c r="E2" s="53"/>
      <c r="F2" s="53"/>
    </row>
    <row r="3" spans="1:8" x14ac:dyDescent="0.25">
      <c r="A3" s="8" t="s">
        <v>52</v>
      </c>
      <c r="B3" s="9" t="s">
        <v>27</v>
      </c>
      <c r="C3" s="10"/>
      <c r="D3" s="10"/>
      <c r="E3" s="10"/>
      <c r="F3" s="11">
        <f>+F37</f>
        <v>0</v>
      </c>
    </row>
    <row r="4" spans="1:8" x14ac:dyDescent="0.25">
      <c r="A4" s="10"/>
      <c r="B4" s="9"/>
      <c r="C4" s="10"/>
      <c r="D4" s="10"/>
      <c r="E4" s="10"/>
    </row>
    <row r="5" spans="1:8" x14ac:dyDescent="0.25">
      <c r="A5" s="10"/>
      <c r="B5" s="13" t="s">
        <v>28</v>
      </c>
      <c r="C5" s="14"/>
      <c r="D5" s="14"/>
      <c r="E5" s="14"/>
      <c r="F5" s="14"/>
    </row>
    <row r="6" spans="1:8" x14ac:dyDescent="0.25">
      <c r="A6" s="10"/>
      <c r="B6" s="9"/>
      <c r="C6" s="10"/>
      <c r="D6" s="10"/>
      <c r="E6" s="10"/>
    </row>
    <row r="7" spans="1:8" ht="291.75" customHeight="1" x14ac:dyDescent="0.25">
      <c r="A7" s="10"/>
      <c r="B7" s="55" t="s">
        <v>53</v>
      </c>
      <c r="C7" s="55"/>
      <c r="D7" s="55"/>
      <c r="E7" s="55"/>
      <c r="F7" s="55"/>
    </row>
    <row r="8" spans="1:8" x14ac:dyDescent="0.25">
      <c r="A8" s="15"/>
      <c r="B8" s="16"/>
      <c r="C8" s="17"/>
      <c r="D8" s="18"/>
      <c r="E8" s="19"/>
      <c r="F8" s="20"/>
    </row>
    <row r="9" spans="1:8" ht="210" x14ac:dyDescent="0.25">
      <c r="A9" s="15" t="s">
        <v>37</v>
      </c>
      <c r="B9" s="14" t="s">
        <v>54</v>
      </c>
      <c r="C9" s="17" t="s">
        <v>35</v>
      </c>
      <c r="D9" s="18">
        <v>1</v>
      </c>
      <c r="E9" s="19"/>
      <c r="F9" s="20">
        <f>D9*E9</f>
        <v>0</v>
      </c>
    </row>
    <row r="10" spans="1:8" x14ac:dyDescent="0.25">
      <c r="A10" s="15"/>
      <c r="B10" s="16"/>
      <c r="C10" s="17"/>
      <c r="D10" s="18"/>
      <c r="E10" s="19"/>
      <c r="F10" s="20"/>
    </row>
    <row r="11" spans="1:8" ht="225" x14ac:dyDescent="0.25">
      <c r="A11" s="15" t="s">
        <v>38</v>
      </c>
      <c r="B11" s="14" t="s">
        <v>55</v>
      </c>
      <c r="C11" s="17" t="s">
        <v>35</v>
      </c>
      <c r="D11" s="18">
        <v>1</v>
      </c>
      <c r="E11" s="19"/>
      <c r="F11" s="20">
        <f>D11*E11</f>
        <v>0</v>
      </c>
      <c r="H11" s="21"/>
    </row>
    <row r="12" spans="1:8" x14ac:dyDescent="0.25">
      <c r="A12" s="15"/>
      <c r="B12" s="16"/>
      <c r="C12" s="17"/>
      <c r="D12" s="18"/>
      <c r="E12" s="19"/>
      <c r="F12" s="20"/>
    </row>
    <row r="13" spans="1:8" ht="375" x14ac:dyDescent="0.25">
      <c r="A13" s="15" t="s">
        <v>39</v>
      </c>
      <c r="B13" s="14" t="s">
        <v>56</v>
      </c>
      <c r="C13" s="17" t="s">
        <v>35</v>
      </c>
      <c r="D13" s="18">
        <v>1</v>
      </c>
      <c r="E13" s="19"/>
      <c r="F13" s="20">
        <f>D13*E13</f>
        <v>0</v>
      </c>
      <c r="H13" s="22"/>
    </row>
    <row r="14" spans="1:8" x14ac:dyDescent="0.25">
      <c r="A14" s="15"/>
      <c r="B14" s="16"/>
      <c r="C14" s="17"/>
      <c r="D14" s="18"/>
      <c r="E14" s="19"/>
      <c r="F14" s="20"/>
    </row>
    <row r="15" spans="1:8" ht="195" x14ac:dyDescent="0.25">
      <c r="A15" s="15" t="s">
        <v>40</v>
      </c>
      <c r="B15" s="14" t="s">
        <v>57</v>
      </c>
      <c r="C15" s="17" t="s">
        <v>35</v>
      </c>
      <c r="D15" s="18">
        <v>2</v>
      </c>
      <c r="E15" s="19"/>
      <c r="F15" s="20">
        <f>D15*E15</f>
        <v>0</v>
      </c>
    </row>
    <row r="16" spans="1:8" x14ac:dyDescent="0.25">
      <c r="A16" s="15"/>
      <c r="B16" s="23"/>
      <c r="C16" s="17"/>
      <c r="D16" s="18"/>
      <c r="E16" s="19"/>
      <c r="F16" s="20"/>
    </row>
    <row r="17" spans="1:6" ht="225" x14ac:dyDescent="0.25">
      <c r="A17" s="15" t="s">
        <v>41</v>
      </c>
      <c r="B17" s="14" t="s">
        <v>58</v>
      </c>
      <c r="C17" s="17" t="s">
        <v>36</v>
      </c>
      <c r="D17" s="18">
        <v>8.6999999999999993</v>
      </c>
      <c r="E17" s="19"/>
      <c r="F17" s="20">
        <f>D17*E17</f>
        <v>0</v>
      </c>
    </row>
    <row r="18" spans="1:6" x14ac:dyDescent="0.25">
      <c r="A18" s="15"/>
      <c r="B18" s="23"/>
      <c r="C18" s="17"/>
      <c r="D18" s="18"/>
      <c r="E18" s="19"/>
      <c r="F18" s="20"/>
    </row>
    <row r="19" spans="1:6" ht="210" x14ac:dyDescent="0.25">
      <c r="A19" s="15" t="s">
        <v>42</v>
      </c>
      <c r="B19" s="14" t="s">
        <v>70</v>
      </c>
      <c r="C19" s="17" t="s">
        <v>36</v>
      </c>
      <c r="D19" s="18">
        <v>4.8</v>
      </c>
      <c r="E19" s="19"/>
      <c r="F19" s="20">
        <f>D19*E19</f>
        <v>0</v>
      </c>
    </row>
    <row r="20" spans="1:6" x14ac:dyDescent="0.25">
      <c r="A20" s="15"/>
      <c r="B20" s="23"/>
      <c r="C20" s="17"/>
      <c r="D20" s="18"/>
      <c r="E20" s="19"/>
      <c r="F20" s="20"/>
    </row>
    <row r="21" spans="1:6" ht="150" x14ac:dyDescent="0.25">
      <c r="A21" s="15" t="s">
        <v>43</v>
      </c>
      <c r="B21" s="14" t="s">
        <v>59</v>
      </c>
      <c r="C21" s="17" t="s">
        <v>36</v>
      </c>
      <c r="D21" s="18">
        <v>7.35</v>
      </c>
      <c r="E21" s="19"/>
      <c r="F21" s="20">
        <f>D21*E21</f>
        <v>0</v>
      </c>
    </row>
    <row r="22" spans="1:6" x14ac:dyDescent="0.25">
      <c r="A22" s="15"/>
      <c r="B22" s="23"/>
      <c r="C22" s="17"/>
      <c r="D22" s="18"/>
      <c r="E22" s="19"/>
      <c r="F22" s="20"/>
    </row>
    <row r="23" spans="1:6" ht="150" x14ac:dyDescent="0.25">
      <c r="A23" s="15" t="s">
        <v>44</v>
      </c>
      <c r="B23" s="14" t="s">
        <v>60</v>
      </c>
      <c r="C23" s="17" t="s">
        <v>36</v>
      </c>
      <c r="D23" s="18">
        <v>21</v>
      </c>
      <c r="E23" s="19"/>
      <c r="F23" s="20">
        <f>D23*E23</f>
        <v>0</v>
      </c>
    </row>
    <row r="24" spans="1:6" x14ac:dyDescent="0.25">
      <c r="A24" s="15"/>
      <c r="B24" s="23"/>
      <c r="C24" s="17"/>
      <c r="D24" s="18"/>
      <c r="E24" s="19"/>
      <c r="F24" s="20"/>
    </row>
    <row r="25" spans="1:6" ht="150" x14ac:dyDescent="0.25">
      <c r="A25" s="15" t="s">
        <v>45</v>
      </c>
      <c r="B25" s="14" t="s">
        <v>61</v>
      </c>
      <c r="C25" s="17" t="s">
        <v>36</v>
      </c>
      <c r="D25" s="18">
        <v>2</v>
      </c>
      <c r="E25" s="19"/>
      <c r="F25" s="20">
        <f>D25*E25</f>
        <v>0</v>
      </c>
    </row>
    <row r="26" spans="1:6" x14ac:dyDescent="0.25">
      <c r="A26" s="15"/>
      <c r="B26" s="23"/>
      <c r="C26" s="17"/>
      <c r="D26" s="18"/>
      <c r="E26" s="19"/>
      <c r="F26" s="20"/>
    </row>
    <row r="27" spans="1:6" ht="135" x14ac:dyDescent="0.25">
      <c r="A27" s="15" t="s">
        <v>46</v>
      </c>
      <c r="B27" s="14" t="s">
        <v>62</v>
      </c>
      <c r="C27" s="17" t="s">
        <v>36</v>
      </c>
      <c r="D27" s="18">
        <v>3.5</v>
      </c>
      <c r="E27" s="19"/>
      <c r="F27" s="20">
        <f>D27*E27</f>
        <v>0</v>
      </c>
    </row>
    <row r="28" spans="1:6" x14ac:dyDescent="0.25">
      <c r="A28" s="15"/>
      <c r="B28" s="23"/>
      <c r="C28" s="17"/>
      <c r="D28" s="18"/>
      <c r="E28" s="19"/>
      <c r="F28" s="20"/>
    </row>
    <row r="29" spans="1:6" ht="135" x14ac:dyDescent="0.25">
      <c r="A29" s="15" t="s">
        <v>47</v>
      </c>
      <c r="B29" s="14" t="s">
        <v>63</v>
      </c>
      <c r="C29" s="17" t="s">
        <v>36</v>
      </c>
      <c r="D29" s="18">
        <v>13.2</v>
      </c>
      <c r="E29" s="19"/>
      <c r="F29" s="20">
        <f>D29*E29</f>
        <v>0</v>
      </c>
    </row>
    <row r="30" spans="1:6" x14ac:dyDescent="0.25">
      <c r="A30" s="15"/>
      <c r="B30" s="23"/>
      <c r="C30" s="17"/>
      <c r="D30" s="18"/>
      <c r="E30" s="19"/>
      <c r="F30" s="20"/>
    </row>
    <row r="31" spans="1:6" ht="180" x14ac:dyDescent="0.25">
      <c r="A31" s="15" t="s">
        <v>48</v>
      </c>
      <c r="B31" s="14" t="s">
        <v>64</v>
      </c>
      <c r="C31" s="17" t="s">
        <v>35</v>
      </c>
      <c r="D31" s="18">
        <v>1</v>
      </c>
      <c r="E31" s="19"/>
      <c r="F31" s="20">
        <f>D31*E31</f>
        <v>0</v>
      </c>
    </row>
    <row r="32" spans="1:6" x14ac:dyDescent="0.25">
      <c r="A32" s="15"/>
      <c r="B32" s="23"/>
      <c r="C32" s="17"/>
      <c r="D32" s="18"/>
      <c r="E32" s="19"/>
      <c r="F32" s="20"/>
    </row>
    <row r="33" spans="1:6" ht="105" x14ac:dyDescent="0.25">
      <c r="A33" s="15" t="s">
        <v>49</v>
      </c>
      <c r="B33" s="14" t="s">
        <v>65</v>
      </c>
      <c r="C33" s="17" t="s">
        <v>35</v>
      </c>
      <c r="D33" s="18">
        <v>1</v>
      </c>
      <c r="E33" s="19"/>
      <c r="F33" s="20">
        <f>D33*E33</f>
        <v>0</v>
      </c>
    </row>
    <row r="34" spans="1:6" x14ac:dyDescent="0.25">
      <c r="A34" s="15"/>
      <c r="B34" s="23"/>
      <c r="C34" s="17"/>
      <c r="D34" s="18"/>
      <c r="E34" s="19"/>
      <c r="F34" s="20"/>
    </row>
    <row r="35" spans="1:6" ht="315" x14ac:dyDescent="0.25">
      <c r="A35" s="15" t="s">
        <v>50</v>
      </c>
      <c r="B35" s="14" t="s">
        <v>66</v>
      </c>
      <c r="C35" s="17" t="s">
        <v>35</v>
      </c>
      <c r="D35" s="18">
        <v>1</v>
      </c>
      <c r="E35" s="19"/>
      <c r="F35" s="20">
        <f>D35*E35</f>
        <v>0</v>
      </c>
    </row>
    <row r="36" spans="1:6" x14ac:dyDescent="0.25">
      <c r="A36" s="10"/>
      <c r="B36" s="23"/>
      <c r="C36" s="17"/>
      <c r="D36" s="18"/>
      <c r="E36" s="19"/>
      <c r="F36" s="20"/>
    </row>
    <row r="37" spans="1:6" x14ac:dyDescent="0.25">
      <c r="A37" s="24" t="s">
        <v>26</v>
      </c>
      <c r="B37" s="25" t="s">
        <v>67</v>
      </c>
      <c r="C37" s="26"/>
      <c r="D37" s="26"/>
      <c r="E37" s="27"/>
      <c r="F37" s="28">
        <f>SUM(F8:F36)</f>
        <v>0</v>
      </c>
    </row>
  </sheetData>
  <mergeCells count="2">
    <mergeCell ref="A2:F2"/>
    <mergeCell ref="B7:F7"/>
  </mergeCells>
  <pageMargins left="0.7" right="0.7" top="0.75" bottom="0.75" header="0.51180555555555496" footer="0.51180555555555496"/>
  <pageSetup paperSize="9" scale="90"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Delovni listi</vt:lpstr>
      </vt:variant>
      <vt:variant>
        <vt:i4>3</vt:i4>
      </vt:variant>
      <vt:variant>
        <vt:lpstr>Imenovani obsegi</vt:lpstr>
      </vt:variant>
      <vt:variant>
        <vt:i4>2</vt:i4>
      </vt:variant>
    </vt:vector>
  </HeadingPairs>
  <TitlesOfParts>
    <vt:vector size="5" baseType="lpstr">
      <vt:lpstr>NASLOVNA STRAN</vt:lpstr>
      <vt:lpstr>UVOD</vt:lpstr>
      <vt:lpstr>KLJUČAVNIČARSKA DELA</vt:lpstr>
      <vt:lpstr>'NASLOVNA STRAN'!Področje_tiskanja</vt:lpstr>
      <vt:lpstr>UVOD!Področje_tiskanja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dc:creator>
  <dc:description/>
  <cp:lastModifiedBy>Alenka Čadež kobol</cp:lastModifiedBy>
  <cp:revision>5</cp:revision>
  <cp:lastPrinted>2020-08-26T12:55:39Z</cp:lastPrinted>
  <dcterms:created xsi:type="dcterms:W3CDTF">2018-03-10T13:47:16Z</dcterms:created>
  <dcterms:modified xsi:type="dcterms:W3CDTF">2020-09-03T13:13:20Z</dcterms:modified>
  <dc:language>sl-SI</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