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50" windowHeight="9690" activeTab="0"/>
  </bookViews>
  <sheets>
    <sheet name="Elektromontažna dela" sheetId="1" r:id="rId1"/>
  </sheets>
  <definedNames>
    <definedName name="_xlnm.Print_Area" localSheetId="0">'Elektromontažna dela'!$A$1:$G$114</definedName>
  </definedNames>
  <calcPr fullCalcOnLoad="1"/>
</workbook>
</file>

<file path=xl/sharedStrings.xml><?xml version="1.0" encoding="utf-8"?>
<sst xmlns="http://schemas.openxmlformats.org/spreadsheetml/2006/main" count="292" uniqueCount="106">
  <si>
    <t>meritve strelovodne zaščite</t>
  </si>
  <si>
    <t>-</t>
  </si>
  <si>
    <t>1. Merilna omara</t>
  </si>
  <si>
    <t>dobava in montaža podometne kovinske merilne omare (Elektroservisi KPO MO3)</t>
  </si>
  <si>
    <t>izdelava odprtine 73x91x25,5cm na obstoječi stavbi šole za vgradnjo nove omare, komplet s sanacijo poškodovane fasade.</t>
  </si>
  <si>
    <t>odklop obstoječe merilne opreme v obstoječem merilnem mestu in prestavitev merilne opreme v novo merilno omaro</t>
  </si>
  <si>
    <t>dobava in montaža prenapetostnih odvodnikov II.(B) kategorije</t>
  </si>
  <si>
    <t>2. Stikalni blok R-1</t>
  </si>
  <si>
    <t>dobava in montaža podometnega kovinskega stikalnega bloka (Hager FW42US1)</t>
  </si>
  <si>
    <t>dobava in montaža glavnega stikala, 3 polno, 63A, za montažo na letev, podaljšana ročica za montažo ročice na vrata stikalnega bloka</t>
  </si>
  <si>
    <t>dobava in montaža instalacijskega odklopnika 1x10A-B</t>
  </si>
  <si>
    <t>dobava in montaža instalacijskega odklopnika 1x10A-C</t>
  </si>
  <si>
    <t>dobava in montaža instalacijskega odklopnika 1x16A-C</t>
  </si>
  <si>
    <t>dobava in montaža instalacijskega odklopnika 3x16A-C</t>
  </si>
  <si>
    <t>dobava in montaža instalacijskega odklopnika 3x20A-C</t>
  </si>
  <si>
    <t>prenapetostni odvodniki III.(C) kategorije</t>
  </si>
  <si>
    <t>dobava in montaža KZS stikala 10/0,03A-B</t>
  </si>
  <si>
    <t>dobava in montaža taktnega časovnega releja</t>
  </si>
  <si>
    <t>dobava in montaža bistabilnega releja releja</t>
  </si>
  <si>
    <t>3. Dobava in montaža vodovnega materiala</t>
  </si>
  <si>
    <t>zaščitna instalacijska rebrasta cev za montažo v beton premera 32mm</t>
  </si>
  <si>
    <t>NYY kabel 5x4mm2</t>
  </si>
  <si>
    <t>NAYY kabel 4x35mm2</t>
  </si>
  <si>
    <t xml:space="preserve">modulno navadno stikalo </t>
  </si>
  <si>
    <t>modulno križno stikalo</t>
  </si>
  <si>
    <t>modulno izmenično stikalo</t>
  </si>
  <si>
    <t>modulna šuko vtičnica</t>
  </si>
  <si>
    <t>modulna tipka za luči</t>
  </si>
  <si>
    <t>priklop ventilatorja</t>
  </si>
  <si>
    <t>priklop klimata</t>
  </si>
  <si>
    <t>priklop črpališča, komplet s tipali in črpalkami</t>
  </si>
  <si>
    <t>priklop bojlerja</t>
  </si>
  <si>
    <t>4. Razsvetljava</t>
  </si>
  <si>
    <t>dobava in montaža reflektorja fluo svetilke 2x58, komplet z žarnicami</t>
  </si>
  <si>
    <t>dobava in montaža varnostna svetilka 11W, IP 54</t>
  </si>
  <si>
    <t>dobava in montaža varnostna svetilka 11W</t>
  </si>
  <si>
    <t>dobava in montaža varnostna svetilka 8W</t>
  </si>
  <si>
    <t>dobava in montaža stenske luči z modulom za varnostno razsvetljavo IP 54 za zunaj</t>
  </si>
  <si>
    <t>dobava in montaža stenske luči za stopnišče</t>
  </si>
  <si>
    <t>dobava in montaža stenske luči, IP 54 za zunaj</t>
  </si>
  <si>
    <t>dobava in montaža stropne svetilke 21W</t>
  </si>
  <si>
    <t>dobava in montaža stropne svetilke 16W</t>
  </si>
  <si>
    <t>dobava in montaža stenske luči za prostor čistil 60W</t>
  </si>
  <si>
    <t>5. Strelovod in ozemljilo</t>
  </si>
  <si>
    <t>CENA NA KOS</t>
  </si>
  <si>
    <t>nadometno navadno stikalo, komplet z dozo</t>
  </si>
  <si>
    <t>nadometno 1 fazna vtičnica komplet z dozo</t>
  </si>
  <si>
    <t>NPI kabel 3x1,5mm2</t>
  </si>
  <si>
    <t>NPI kabel 3x2,5mm2</t>
  </si>
  <si>
    <t>NYY kabel 5x2,5mm2</t>
  </si>
  <si>
    <t>PID projekti</t>
  </si>
  <si>
    <t>nepredvidena dela z vpisom nadzornega organa v gradbeni dnevnik</t>
  </si>
  <si>
    <t>Meritve električnihe instalacij - kratkostične zanke, okvarne zanke, delavanja zaščite</t>
  </si>
  <si>
    <t>merjenje delovanja varnostne razsvetljave in izdaja certifikata s strani kreditirane in pooblaščene osebe</t>
  </si>
  <si>
    <t>pomoč zidarjev (vrtanje, štemanje, krpanje, …)</t>
  </si>
  <si>
    <r>
      <t xml:space="preserve">podometna razdelilna doza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78</t>
    </r>
  </si>
  <si>
    <r>
      <t xml:space="preserve">podometna razdelilna doza </t>
    </r>
    <r>
      <rPr>
        <sz val="10"/>
        <rFont val="Arial"/>
        <family val="2"/>
      </rPr>
      <t>100x150</t>
    </r>
  </si>
  <si>
    <t>SKUPAJ</t>
  </si>
  <si>
    <t>kos</t>
  </si>
  <si>
    <t>m</t>
  </si>
  <si>
    <t>KOLIČINA</t>
  </si>
  <si>
    <t>ENOTA</t>
  </si>
  <si>
    <t>POSTAVKA</t>
  </si>
  <si>
    <t>ELEKTROMONTAŽNA DELA</t>
  </si>
  <si>
    <t>pomoč elektrodistribucije</t>
  </si>
  <si>
    <t>drobni in vezni material</t>
  </si>
  <si>
    <t>PEN zbiralka</t>
  </si>
  <si>
    <t>P/f žica 1,5mm2 (rumeno-zelena, modra, črna)</t>
  </si>
  <si>
    <t>P/f žica 2,5mm2 (rumeno-zelena, modra, črna)</t>
  </si>
  <si>
    <t>P/f žica 6mm2 (rumeno-zelena)</t>
  </si>
  <si>
    <t>podometna priključnica</t>
  </si>
  <si>
    <r>
      <t xml:space="preserve">podometna doza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60</t>
    </r>
  </si>
  <si>
    <t>podometna 3 modulna doza</t>
  </si>
  <si>
    <t>1 modulni nosilec in okrasni pokrov</t>
  </si>
  <si>
    <t>2 modulni nosilec in okrasni pokrov</t>
  </si>
  <si>
    <t>perforirana kabelska polica PK 100 komplet z nosilci, ozemljitvami, kotnimi elementi, T elementi</t>
  </si>
  <si>
    <t>PN cev, komplet z nosilci, loki, končnimi elementi</t>
  </si>
  <si>
    <t>zaščitna instalacijska rebrasta cev za montažo v beton premera 16mm</t>
  </si>
  <si>
    <r>
      <t xml:space="preserve">podometna doza montažo luči za vgradnjo v beton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78</t>
    </r>
  </si>
  <si>
    <t>doza za izenačitev potencialov s 6 sponkami</t>
  </si>
  <si>
    <t>izvedba spojev strelovoda na kovinske mase-ograje, itd</t>
  </si>
  <si>
    <t>izvedba spojev med žlebom in odtočno cevjo</t>
  </si>
  <si>
    <t>nadometna 3 fazna motorska vtičnica 16A 3P+N+PE 6h</t>
  </si>
  <si>
    <t>kovinska omarica z vtičnicami za dvorano komplet z nadometno 3 fazna motorska vtičnica 16A 3P+N+PE 6h in enofazno nadometno vtičnica, ključavnica za omaro</t>
  </si>
  <si>
    <t>dobava in montaža reflektorja za športne dvorane, komplet  z metalhalogeno žarnico 250W, pritrdilnim materialom za pritrditrv na strop dvorane</t>
  </si>
  <si>
    <t>dobava in montaža reflektorja fluo svetilke 2x58 z modulom za varnostno razsvetljavo, komplet z žarnicami, zaščitno kovinsko mrežo, pritrdilnim in vešalnim materialom za montažo na lesene grede</t>
  </si>
  <si>
    <r>
      <t xml:space="preserve">dobava in montaža lovilnega voda Al </t>
    </r>
    <r>
      <rPr>
        <sz val="10"/>
        <rFont val="Symbol"/>
        <family val="1"/>
      </rPr>
      <t>f</t>
    </r>
    <r>
      <rPr>
        <sz val="10"/>
        <rFont val="Arial CE"/>
        <family val="0"/>
      </rPr>
      <t xml:space="preserve"> 10</t>
    </r>
  </si>
  <si>
    <t>dobava in montaža strešnega nosileca</t>
  </si>
  <si>
    <t>dobava in montaža pocinkanega valjeneca FeZn 25x4mm</t>
  </si>
  <si>
    <t>dobava in montaža merilna sponka</t>
  </si>
  <si>
    <t>dobava in montaža vertikalne zaščite</t>
  </si>
  <si>
    <t>spoj strelovoda na kovinsko obrobo stavbe</t>
  </si>
  <si>
    <t>dobava in montaža križna sponka</t>
  </si>
  <si>
    <t>nabava in postavitev premičnega odra za montažo elemenrov na višini</t>
  </si>
  <si>
    <t>6. Zunanja ureditev</t>
  </si>
  <si>
    <r>
      <t xml:space="preserve">Strojni in deloma ročni izkop kabelskega kanala  v terenu  III. do IV. ktg. dim. 0,4x1 m, izdelava posteljice z nabitim peskom granulacije 3-7 mm ali mivko v debelini 10 cm, polaganje 2x stigmaflex cevi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110mm, zasipanje s peskom granulacije 3-7 mm v sloju 10 cm z nabijanjem, zasip z izkopanim materialom ter nabijanje po slojih 20 cm, polaganje ozemljilnega valjanca, polaganje PVC opozorilnega traku, odvoz odvečnega materiala ter urejanje okolice </t>
    </r>
  </si>
  <si>
    <r>
      <t xml:space="preserve">Izdelava tipskega manipulativnega kabelskega jaška iz betonske cevi </t>
    </r>
    <r>
      <rPr>
        <sz val="10"/>
        <rFont val="Symbol"/>
        <family val="1"/>
      </rPr>
      <t>f</t>
    </r>
    <r>
      <rPr>
        <sz val="10"/>
        <rFont val="Arial CE"/>
        <family val="2"/>
      </rPr>
      <t>6</t>
    </r>
    <r>
      <rPr>
        <sz val="10"/>
        <rFont val="Arial"/>
        <family val="2"/>
      </rPr>
      <t xml:space="preserve">0 cm, globine 100 cm, litoželeznim pokrovom za lahki promet z napisom ELEKTRIKA  </t>
    </r>
  </si>
  <si>
    <r>
      <t xml:space="preserve">Dobava in montaža stigmaflex cevi </t>
    </r>
    <r>
      <rPr>
        <sz val="10"/>
        <rFont val="Symbol"/>
        <family val="1"/>
      </rPr>
      <t>f</t>
    </r>
    <r>
      <rPr>
        <sz val="10"/>
        <rFont val="Arial CE"/>
        <family val="2"/>
      </rPr>
      <t>110 mm, komplet s spojnimi elementi, polaganje v že pripravljen jarek</t>
    </r>
  </si>
  <si>
    <t>Pocinkan valjenec FeZn 25x4mm, položen v izkopan jarek</t>
  </si>
  <si>
    <t>Polaganje rdečega PVC opozorilnega traku z napisom "POZOR ENERGETSKI KABEL" v izkopan kabelski jarek</t>
  </si>
  <si>
    <t>Drobni, vezni material in manipulativni stroški</t>
  </si>
  <si>
    <t>Zakoličba trase kablovoda ter tangiranih komunalnih naprav</t>
  </si>
  <si>
    <t>7. Ostalo</t>
  </si>
  <si>
    <t>drobni, vezni material in spojni materjal</t>
  </si>
  <si>
    <t>popis novelacija, februar 2010</t>
  </si>
  <si>
    <t>DOM KRAJANOV ČRNIČE</t>
  </si>
</sst>
</file>

<file path=xl/styles.xml><?xml version="1.0" encoding="utf-8"?>
<styleSheet xmlns="http://schemas.openxmlformats.org/spreadsheetml/2006/main">
  <numFmts count="3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_S_I_T"/>
    <numFmt numFmtId="181" formatCode="#,##0.00\ &quot;SIT&quot;"/>
    <numFmt numFmtId="182" formatCode="_-* #,##0.00\ [$€]_-;\-* #,##0.00\ [$€]_-;_-* &quot;-&quot;??\ [$€]_-;_-@_-"/>
    <numFmt numFmtId="183" formatCode="_-* #,##0.00\ [$€-1]_-;\-* #,##0.00\ [$€-1]_-;_-* &quot;-&quot;??\ [$€-1]_-;_-@_-"/>
    <numFmt numFmtId="184" formatCode="&quot;True&quot;;&quot;True&quot;;&quot;False&quot;"/>
    <numFmt numFmtId="185" formatCode="&quot;On&quot;;&quot;On&quot;;&quot;Off&quot;"/>
    <numFmt numFmtId="186" formatCode="0.000000"/>
    <numFmt numFmtId="187" formatCode="0.00000"/>
    <numFmt numFmtId="188" formatCode="0.0000"/>
    <numFmt numFmtId="189" formatCode="0.000"/>
    <numFmt numFmtId="190" formatCode="#,##0.00\ [$€-1]"/>
    <numFmt numFmtId="191" formatCode="_-* #,##0.00\ [$€-81D]_-;\-* #,##0.00\ [$€-81D]_-;_-* &quot;-&quot;??\ [$€-81D]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Symbol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82" fontId="7" fillId="0" borderId="0" xfId="15" applyFont="1" applyBorder="1" applyAlignment="1">
      <alignment/>
    </xf>
    <xf numFmtId="182" fontId="0" fillId="0" borderId="0" xfId="15" applyFont="1" applyFill="1" applyBorder="1" applyAlignment="1">
      <alignment/>
    </xf>
    <xf numFmtId="182" fontId="0" fillId="0" borderId="0" xfId="15" applyFont="1" applyBorder="1" applyAlignment="1">
      <alignment/>
    </xf>
    <xf numFmtId="49" fontId="7" fillId="0" borderId="0" xfId="15" applyNumberFormat="1" applyFont="1" applyBorder="1" applyAlignment="1" applyProtection="1">
      <alignment wrapText="1"/>
      <protection locked="0"/>
    </xf>
    <xf numFmtId="49" fontId="7" fillId="0" borderId="0" xfId="15" applyNumberFormat="1" applyFont="1" applyBorder="1" applyAlignment="1" applyProtection="1">
      <alignment horizontal="right" vertical="top" wrapText="1"/>
      <protection locked="0"/>
    </xf>
    <xf numFmtId="49" fontId="7" fillId="0" borderId="1" xfId="15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7" fillId="0" borderId="0" xfId="1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7" fillId="0" borderId="1" xfId="15" applyNumberFormat="1" applyFont="1" applyFill="1" applyBorder="1" applyAlignment="1" applyProtection="1">
      <alignment horizontal="right" vertical="top" wrapText="1"/>
      <protection locked="0"/>
    </xf>
    <xf numFmtId="0" fontId="0" fillId="0" borderId="2" xfId="0" applyFont="1" applyFill="1" applyBorder="1" applyAlignment="1" applyProtection="1">
      <alignment/>
      <protection/>
    </xf>
    <xf numFmtId="182" fontId="0" fillId="0" borderId="2" xfId="15" applyFont="1" applyFill="1" applyBorder="1" applyAlignment="1" applyProtection="1">
      <alignment/>
      <protection/>
    </xf>
    <xf numFmtId="182" fontId="0" fillId="0" borderId="2" xfId="15" applyFont="1" applyFill="1" applyBorder="1" applyAlignment="1" applyProtection="1">
      <alignment/>
      <protection locked="0"/>
    </xf>
    <xf numFmtId="182" fontId="0" fillId="0" borderId="2" xfId="15" applyFont="1" applyBorder="1" applyAlignment="1" applyProtection="1">
      <alignment/>
      <protection locked="0"/>
    </xf>
    <xf numFmtId="182" fontId="0" fillId="0" borderId="3" xfId="15" applyFont="1" applyFill="1" applyBorder="1" applyAlignment="1" applyProtection="1">
      <alignment/>
      <protection locked="0"/>
    </xf>
    <xf numFmtId="182" fontId="0" fillId="0" borderId="0" xfId="15" applyFont="1" applyFill="1" applyBorder="1" applyAlignment="1" applyProtection="1">
      <alignment/>
      <protection locked="0"/>
    </xf>
    <xf numFmtId="182" fontId="0" fillId="0" borderId="0" xfId="15" applyFont="1" applyBorder="1" applyAlignment="1" applyProtection="1">
      <alignment/>
      <protection locked="0"/>
    </xf>
    <xf numFmtId="182" fontId="0" fillId="0" borderId="3" xfId="15" applyFont="1" applyBorder="1" applyAlignment="1" applyProtection="1">
      <alignment/>
      <protection locked="0"/>
    </xf>
    <xf numFmtId="182" fontId="0" fillId="0" borderId="1" xfId="15" applyFont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 horizontal="justify" vertical="top" wrapText="1"/>
      <protection/>
    </xf>
    <xf numFmtId="0" fontId="0" fillId="0" borderId="2" xfId="0" applyNumberFormat="1" applyFont="1" applyBorder="1" applyAlignment="1" applyProtection="1">
      <alignment horizontal="justify" vertical="top" wrapText="1"/>
      <protection/>
    </xf>
    <xf numFmtId="0" fontId="0" fillId="0" borderId="3" xfId="0" applyNumberFormat="1" applyFont="1" applyFill="1" applyBorder="1" applyAlignment="1" applyProtection="1">
      <alignment horizontal="justify" vertical="top" wrapText="1"/>
      <protection/>
    </xf>
    <xf numFmtId="0" fontId="0" fillId="0" borderId="3" xfId="0" applyFill="1" applyBorder="1" applyAlignment="1" applyProtection="1">
      <alignment/>
      <protection/>
    </xf>
    <xf numFmtId="182" fontId="0" fillId="0" borderId="3" xfId="15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15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182" fontId="0" fillId="0" borderId="1" xfId="15" applyFont="1" applyFill="1" applyBorder="1" applyAlignment="1" applyProtection="1">
      <alignment/>
      <protection/>
    </xf>
    <xf numFmtId="49" fontId="0" fillId="0" borderId="2" xfId="0" applyNumberFormat="1" applyFont="1" applyBorder="1" applyAlignment="1" applyProtection="1">
      <alignment horizontal="justify" vertical="top" wrapText="1"/>
      <protection/>
    </xf>
    <xf numFmtId="49" fontId="0" fillId="0" borderId="2" xfId="0" applyNumberFormat="1" applyFont="1" applyFill="1" applyBorder="1" applyAlignment="1" applyProtection="1">
      <alignment horizontal="justify" vertical="top" wrapText="1"/>
      <protection/>
    </xf>
    <xf numFmtId="49" fontId="0" fillId="0" borderId="2" xfId="0" applyNumberFormat="1" applyFont="1" applyFill="1" applyBorder="1" applyAlignment="1" applyProtection="1">
      <alignment horizontal="left" vertical="top" wrapText="1"/>
      <protection/>
    </xf>
    <xf numFmtId="49" fontId="0" fillId="0" borderId="3" xfId="0" applyNumberFormat="1" applyFont="1" applyBorder="1" applyAlignment="1" applyProtection="1">
      <alignment horizontal="justify" vertical="top" wrapText="1"/>
      <protection/>
    </xf>
    <xf numFmtId="0" fontId="0" fillId="0" borderId="1" xfId="0" applyNumberFormat="1" applyFont="1" applyBorder="1" applyAlignment="1" applyProtection="1">
      <alignment horizontal="justify" vertical="top" wrapText="1"/>
      <protection/>
    </xf>
    <xf numFmtId="49" fontId="7" fillId="0" borderId="2" xfId="15" applyNumberFormat="1" applyFont="1" applyFill="1" applyBorder="1" applyAlignment="1" applyProtection="1">
      <alignment horizontal="right" vertical="top" wrapText="1"/>
      <protection/>
    </xf>
    <xf numFmtId="49" fontId="7" fillId="0" borderId="3" xfId="15" applyNumberFormat="1" applyFont="1" applyFill="1" applyBorder="1" applyAlignment="1" applyProtection="1">
      <alignment horizontal="right" vertical="top" wrapText="1"/>
      <protection/>
    </xf>
    <xf numFmtId="49" fontId="7" fillId="0" borderId="4" xfId="15" applyNumberFormat="1" applyFont="1" applyFill="1" applyBorder="1" applyAlignment="1" applyProtection="1">
      <alignment horizontal="right" vertical="top" wrapText="1"/>
      <protection/>
    </xf>
    <xf numFmtId="49" fontId="7" fillId="0" borderId="2" xfId="15" applyNumberFormat="1" applyFont="1" applyBorder="1" applyAlignment="1" applyProtection="1">
      <alignment horizontal="right" vertical="top" wrapText="1"/>
      <protection/>
    </xf>
    <xf numFmtId="49" fontId="7" fillId="0" borderId="3" xfId="15" applyNumberFormat="1" applyFont="1" applyBorder="1" applyAlignment="1" applyProtection="1">
      <alignment horizontal="right" vertical="top" wrapText="1"/>
      <protection/>
    </xf>
    <xf numFmtId="0" fontId="0" fillId="0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/>
    </xf>
    <xf numFmtId="182" fontId="0" fillId="0" borderId="2" xfId="15" applyFont="1" applyFill="1" applyBorder="1" applyAlignment="1">
      <alignment/>
    </xf>
    <xf numFmtId="182" fontId="0" fillId="0" borderId="2" xfId="15" applyFont="1" applyBorder="1" applyAlignment="1">
      <alignment/>
    </xf>
    <xf numFmtId="49" fontId="7" fillId="0" borderId="2" xfId="15" applyNumberFormat="1" applyFont="1" applyBorder="1" applyAlignment="1" applyProtection="1">
      <alignment horizontal="right" vertical="top" wrapText="1"/>
      <protection locked="0"/>
    </xf>
    <xf numFmtId="0" fontId="0" fillId="0" borderId="2" xfId="0" applyNumberFormat="1" applyFont="1" applyBorder="1" applyAlignment="1" applyProtection="1">
      <alignment horizontal="justify" vertical="top" wrapText="1"/>
      <protection locked="0"/>
    </xf>
    <xf numFmtId="182" fontId="0" fillId="0" borderId="2" xfId="15" applyFont="1" applyFill="1" applyBorder="1" applyAlignment="1">
      <alignment/>
    </xf>
    <xf numFmtId="0" fontId="11" fillId="0" borderId="2" xfId="0" applyFont="1" applyFill="1" applyBorder="1" applyAlignment="1">
      <alignment horizontal="justify" vertical="top"/>
    </xf>
    <xf numFmtId="49" fontId="0" fillId="0" borderId="2" xfId="0" applyNumberFormat="1" applyFont="1" applyBorder="1" applyAlignment="1">
      <alignment horizontal="justify" vertical="top" wrapText="1"/>
    </xf>
    <xf numFmtId="49" fontId="7" fillId="0" borderId="3" xfId="15" applyNumberFormat="1" applyFont="1" applyBorder="1" applyAlignment="1" applyProtection="1">
      <alignment horizontal="right" vertical="top" wrapText="1"/>
      <protection locked="0"/>
    </xf>
    <xf numFmtId="0" fontId="0" fillId="0" borderId="3" xfId="0" applyNumberFormat="1" applyFont="1" applyBorder="1" applyAlignment="1" applyProtection="1">
      <alignment horizontal="justify" vertical="top" wrapText="1"/>
      <protection locked="0"/>
    </xf>
    <xf numFmtId="0" fontId="0" fillId="0" borderId="3" xfId="0" applyFont="1" applyFill="1" applyBorder="1" applyAlignment="1">
      <alignment/>
    </xf>
    <xf numFmtId="182" fontId="0" fillId="0" borderId="3" xfId="15" applyFont="1" applyFill="1" applyBorder="1" applyAlignment="1">
      <alignment/>
    </xf>
    <xf numFmtId="182" fontId="0" fillId="0" borderId="3" xfId="15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82" fontId="0" fillId="0" borderId="5" xfId="15" applyFont="1" applyBorder="1" applyAlignment="1">
      <alignment/>
    </xf>
    <xf numFmtId="182" fontId="1" fillId="0" borderId="0" xfId="15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190" fontId="1" fillId="0" borderId="0" xfId="0" applyNumberFormat="1" applyFont="1" applyAlignment="1">
      <alignment/>
    </xf>
    <xf numFmtId="190" fontId="0" fillId="0" borderId="0" xfId="0" applyNumberFormat="1" applyAlignment="1">
      <alignment/>
    </xf>
    <xf numFmtId="190" fontId="0" fillId="0" borderId="0" xfId="0" applyNumberFormat="1" applyFill="1" applyAlignment="1">
      <alignment/>
    </xf>
    <xf numFmtId="190" fontId="0" fillId="0" borderId="0" xfId="19" applyNumberFormat="1" applyFill="1" applyBorder="1" applyAlignment="1">
      <alignment/>
    </xf>
    <xf numFmtId="190" fontId="0" fillId="0" borderId="0" xfId="19" applyNumberFormat="1" applyFill="1" applyAlignment="1">
      <alignment/>
    </xf>
    <xf numFmtId="190" fontId="0" fillId="0" borderId="0" xfId="19" applyNumberFormat="1" applyAlignment="1">
      <alignment/>
    </xf>
    <xf numFmtId="190" fontId="0" fillId="0" borderId="0" xfId="19" applyNumberFormat="1" applyBorder="1" applyAlignment="1">
      <alignment/>
    </xf>
    <xf numFmtId="182" fontId="7" fillId="0" borderId="0" xfId="15" applyFont="1" applyBorder="1" applyAlignment="1">
      <alignment horizontal="center"/>
    </xf>
    <xf numFmtId="49" fontId="7" fillId="0" borderId="0" xfId="15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3.625" style="15" customWidth="1"/>
    <col min="3" max="3" width="44.875" style="0" customWidth="1"/>
    <col min="4" max="4" width="9.00390625" style="0" customWidth="1"/>
    <col min="5" max="5" width="8.25390625" style="10" bestFit="1" customWidth="1"/>
    <col min="6" max="6" width="11.25390625" style="10" customWidth="1"/>
    <col min="7" max="7" width="13.125" style="10" customWidth="1"/>
    <col min="8" max="9" width="9.125" style="4" customWidth="1"/>
    <col min="10" max="10" width="12.625" style="70" bestFit="1" customWidth="1"/>
  </cols>
  <sheetData>
    <row r="1" ht="12.75">
      <c r="C1" s="7" t="s">
        <v>105</v>
      </c>
    </row>
    <row r="2" spans="1:10" s="7" customFormat="1" ht="15.75">
      <c r="A2" s="79" t="s">
        <v>63</v>
      </c>
      <c r="B2" s="79"/>
      <c r="C2" s="79"/>
      <c r="D2" s="79"/>
      <c r="E2" s="79"/>
      <c r="F2" s="79"/>
      <c r="G2" s="79"/>
      <c r="H2" s="6"/>
      <c r="I2" s="6"/>
      <c r="J2" s="69"/>
    </row>
    <row r="3" spans="1:10" s="7" customFormat="1" ht="15.75">
      <c r="A3" s="68"/>
      <c r="B3" s="68"/>
      <c r="C3" s="68"/>
      <c r="D3" s="68"/>
      <c r="F3" s="68"/>
      <c r="G3" s="78" t="s">
        <v>104</v>
      </c>
      <c r="H3" s="6"/>
      <c r="I3" s="6"/>
      <c r="J3" s="69"/>
    </row>
    <row r="4" spans="2:9" ht="26.25">
      <c r="B4" s="11"/>
      <c r="C4" s="8" t="s">
        <v>62</v>
      </c>
      <c r="D4" s="15" t="s">
        <v>60</v>
      </c>
      <c r="E4" s="76" t="s">
        <v>61</v>
      </c>
      <c r="F4" s="77" t="s">
        <v>44</v>
      </c>
      <c r="G4" s="76" t="s">
        <v>57</v>
      </c>
      <c r="H4" s="3"/>
      <c r="I4" s="2"/>
    </row>
    <row r="5" spans="1:10" s="17" customFormat="1" ht="12.75">
      <c r="A5" s="5" t="s">
        <v>2</v>
      </c>
      <c r="B5" s="14"/>
      <c r="C5" s="1"/>
      <c r="D5" s="1"/>
      <c r="E5" s="9"/>
      <c r="F5" s="9"/>
      <c r="G5" s="9"/>
      <c r="H5" s="1"/>
      <c r="I5" s="1"/>
      <c r="J5" s="71"/>
    </row>
    <row r="6" spans="1:10" s="18" customFormat="1" ht="25.5">
      <c r="A6" s="16"/>
      <c r="B6" s="45" t="s">
        <v>1</v>
      </c>
      <c r="C6" s="29" t="s">
        <v>3</v>
      </c>
      <c r="D6" s="20">
        <v>1</v>
      </c>
      <c r="E6" s="21" t="s">
        <v>58</v>
      </c>
      <c r="F6" s="21"/>
      <c r="G6" s="22">
        <f>(F6*D6)</f>
        <v>0</v>
      </c>
      <c r="J6" s="72"/>
    </row>
    <row r="7" spans="1:10" s="18" customFormat="1" ht="38.25">
      <c r="A7" s="16"/>
      <c r="B7" s="45" t="s">
        <v>1</v>
      </c>
      <c r="C7" s="29" t="s">
        <v>4</v>
      </c>
      <c r="D7" s="20">
        <v>1</v>
      </c>
      <c r="E7" s="21" t="s">
        <v>58</v>
      </c>
      <c r="F7" s="21"/>
      <c r="G7" s="22">
        <f>(F7*D7)</f>
        <v>0</v>
      </c>
      <c r="J7" s="72"/>
    </row>
    <row r="8" spans="1:10" s="18" customFormat="1" ht="38.25">
      <c r="A8" s="16"/>
      <c r="B8" s="45" t="s">
        <v>1</v>
      </c>
      <c r="C8" s="29" t="s">
        <v>5</v>
      </c>
      <c r="D8" s="20">
        <v>1</v>
      </c>
      <c r="E8" s="21" t="s">
        <v>58</v>
      </c>
      <c r="F8" s="21"/>
      <c r="G8" s="22">
        <f>(F8*D8)</f>
        <v>0</v>
      </c>
      <c r="J8" s="72"/>
    </row>
    <row r="9" spans="1:10" s="18" customFormat="1" ht="25.5">
      <c r="A9" s="16"/>
      <c r="B9" s="45" t="s">
        <v>1</v>
      </c>
      <c r="C9" s="29" t="s">
        <v>6</v>
      </c>
      <c r="D9" s="20">
        <v>3</v>
      </c>
      <c r="E9" s="21" t="s">
        <v>58</v>
      </c>
      <c r="F9" s="21"/>
      <c r="G9" s="22">
        <f>(F9*D9)</f>
        <v>0</v>
      </c>
      <c r="J9" s="72"/>
    </row>
    <row r="10" spans="1:10" s="18" customFormat="1" ht="12.75">
      <c r="A10" s="19"/>
      <c r="B10" s="46" t="s">
        <v>1</v>
      </c>
      <c r="C10" s="31" t="s">
        <v>65</v>
      </c>
      <c r="D10" s="32">
        <v>1</v>
      </c>
      <c r="E10" s="33" t="s">
        <v>58</v>
      </c>
      <c r="F10" s="33"/>
      <c r="G10" s="24">
        <f>(F10*D10)</f>
        <v>0</v>
      </c>
      <c r="J10" s="72"/>
    </row>
    <row r="11" spans="1:10" s="17" customFormat="1" ht="12.75">
      <c r="A11" s="5" t="s">
        <v>57</v>
      </c>
      <c r="B11" s="34"/>
      <c r="C11" s="35"/>
      <c r="D11" s="35"/>
      <c r="E11" s="36"/>
      <c r="F11" s="73"/>
      <c r="G11" s="25">
        <f>SUM(G6:G10)</f>
        <v>0</v>
      </c>
      <c r="H11" s="1"/>
      <c r="I11" s="1"/>
      <c r="J11" s="73"/>
    </row>
    <row r="12" spans="2:10" ht="12.75">
      <c r="B12" s="34"/>
      <c r="C12" s="35"/>
      <c r="D12" s="35"/>
      <c r="E12" s="36"/>
      <c r="F12" s="74"/>
      <c r="G12" s="9"/>
      <c r="H12" s="1"/>
      <c r="I12" s="1"/>
      <c r="J12" s="74"/>
    </row>
    <row r="13" spans="1:10" s="17" customFormat="1" ht="12.75">
      <c r="A13" s="5" t="s">
        <v>7</v>
      </c>
      <c r="B13" s="34"/>
      <c r="C13" s="35"/>
      <c r="D13" s="35"/>
      <c r="E13" s="36"/>
      <c r="F13" s="73"/>
      <c r="G13" s="9"/>
      <c r="H13" s="1"/>
      <c r="I13" s="1"/>
      <c r="J13" s="73"/>
    </row>
    <row r="14" spans="1:10" s="18" customFormat="1" ht="25.5">
      <c r="A14" s="16"/>
      <c r="B14" s="45" t="s">
        <v>1</v>
      </c>
      <c r="C14" s="29" t="s">
        <v>8</v>
      </c>
      <c r="D14" s="20">
        <v>1</v>
      </c>
      <c r="E14" s="21" t="s">
        <v>58</v>
      </c>
      <c r="F14" s="21"/>
      <c r="G14" s="22">
        <f aca="true" t="shared" si="0" ref="G14:G26">(F14*D14)</f>
        <v>0</v>
      </c>
      <c r="J14" s="72"/>
    </row>
    <row r="15" spans="1:10" s="18" customFormat="1" ht="38.25">
      <c r="A15" s="16"/>
      <c r="B15" s="45" t="s">
        <v>1</v>
      </c>
      <c r="C15" s="29" t="s">
        <v>9</v>
      </c>
      <c r="D15" s="20">
        <v>1</v>
      </c>
      <c r="E15" s="21" t="s">
        <v>58</v>
      </c>
      <c r="F15" s="21"/>
      <c r="G15" s="22">
        <f t="shared" si="0"/>
        <v>0</v>
      </c>
      <c r="J15" s="72"/>
    </row>
    <row r="16" spans="1:10" s="4" customFormat="1" ht="25.5">
      <c r="A16" s="12"/>
      <c r="B16" s="45" t="s">
        <v>1</v>
      </c>
      <c r="C16" s="30" t="s">
        <v>10</v>
      </c>
      <c r="D16" s="20">
        <v>5</v>
      </c>
      <c r="E16" s="21" t="s">
        <v>58</v>
      </c>
      <c r="F16" s="21"/>
      <c r="G16" s="23">
        <f t="shared" si="0"/>
        <v>0</v>
      </c>
      <c r="J16" s="75"/>
    </row>
    <row r="17" spans="1:10" s="4" customFormat="1" ht="25.5">
      <c r="A17" s="12"/>
      <c r="B17" s="45" t="s">
        <v>1</v>
      </c>
      <c r="C17" s="30" t="s">
        <v>11</v>
      </c>
      <c r="D17" s="20">
        <v>1</v>
      </c>
      <c r="E17" s="21" t="s">
        <v>58</v>
      </c>
      <c r="F17" s="21"/>
      <c r="G17" s="23">
        <f t="shared" si="0"/>
        <v>0</v>
      </c>
      <c r="J17" s="75"/>
    </row>
    <row r="18" spans="1:10" s="4" customFormat="1" ht="25.5">
      <c r="A18" s="12"/>
      <c r="B18" s="45" t="s">
        <v>1</v>
      </c>
      <c r="C18" s="30" t="s">
        <v>12</v>
      </c>
      <c r="D18" s="20">
        <v>9</v>
      </c>
      <c r="E18" s="21" t="s">
        <v>58</v>
      </c>
      <c r="F18" s="21"/>
      <c r="G18" s="23">
        <f t="shared" si="0"/>
        <v>0</v>
      </c>
      <c r="J18" s="75"/>
    </row>
    <row r="19" spans="1:10" s="4" customFormat="1" ht="25.5">
      <c r="A19" s="12"/>
      <c r="B19" s="45" t="s">
        <v>1</v>
      </c>
      <c r="C19" s="30" t="s">
        <v>13</v>
      </c>
      <c r="D19" s="20">
        <v>2</v>
      </c>
      <c r="E19" s="21" t="s">
        <v>58</v>
      </c>
      <c r="F19" s="21"/>
      <c r="G19" s="23">
        <f t="shared" si="0"/>
        <v>0</v>
      </c>
      <c r="J19" s="75"/>
    </row>
    <row r="20" spans="1:10" s="4" customFormat="1" ht="25.5">
      <c r="A20" s="12"/>
      <c r="B20" s="45" t="s">
        <v>1</v>
      </c>
      <c r="C20" s="30" t="s">
        <v>14</v>
      </c>
      <c r="D20" s="20">
        <v>2</v>
      </c>
      <c r="E20" s="21" t="s">
        <v>58</v>
      </c>
      <c r="F20" s="21"/>
      <c r="G20" s="23">
        <f t="shared" si="0"/>
        <v>0</v>
      </c>
      <c r="J20" s="75"/>
    </row>
    <row r="21" spans="1:10" s="4" customFormat="1" ht="12.75">
      <c r="A21" s="12"/>
      <c r="B21" s="45" t="s">
        <v>1</v>
      </c>
      <c r="C21" s="30" t="s">
        <v>16</v>
      </c>
      <c r="D21" s="20">
        <v>1</v>
      </c>
      <c r="E21" s="21" t="s">
        <v>58</v>
      </c>
      <c r="F21" s="21"/>
      <c r="G21" s="23">
        <f t="shared" si="0"/>
        <v>0</v>
      </c>
      <c r="J21" s="75"/>
    </row>
    <row r="22" spans="1:10" s="4" customFormat="1" ht="12.75">
      <c r="A22" s="12"/>
      <c r="B22" s="45" t="s">
        <v>1</v>
      </c>
      <c r="C22" s="30" t="s">
        <v>17</v>
      </c>
      <c r="D22" s="20">
        <v>1</v>
      </c>
      <c r="E22" s="21" t="s">
        <v>58</v>
      </c>
      <c r="F22" s="21"/>
      <c r="G22" s="23">
        <f t="shared" si="0"/>
        <v>0</v>
      </c>
      <c r="J22" s="75"/>
    </row>
    <row r="23" spans="1:10" s="4" customFormat="1" ht="12.75">
      <c r="A23" s="12"/>
      <c r="B23" s="45" t="s">
        <v>1</v>
      </c>
      <c r="C23" s="30" t="s">
        <v>18</v>
      </c>
      <c r="D23" s="20">
        <v>1</v>
      </c>
      <c r="E23" s="21" t="s">
        <v>58</v>
      </c>
      <c r="F23" s="21"/>
      <c r="G23" s="23">
        <f t="shared" si="0"/>
        <v>0</v>
      </c>
      <c r="J23" s="75"/>
    </row>
    <row r="24" spans="1:10" s="18" customFormat="1" ht="12.75">
      <c r="A24" s="16"/>
      <c r="B24" s="45" t="s">
        <v>1</v>
      </c>
      <c r="C24" s="29" t="s">
        <v>15</v>
      </c>
      <c r="D24" s="20">
        <v>3</v>
      </c>
      <c r="E24" s="21" t="s">
        <v>58</v>
      </c>
      <c r="F24" s="21"/>
      <c r="G24" s="22">
        <f t="shared" si="0"/>
        <v>0</v>
      </c>
      <c r="J24" s="72"/>
    </row>
    <row r="25" spans="1:10" s="18" customFormat="1" ht="12.75">
      <c r="A25" s="16"/>
      <c r="B25" s="45" t="s">
        <v>1</v>
      </c>
      <c r="C25" s="29" t="s">
        <v>66</v>
      </c>
      <c r="D25" s="20">
        <v>1</v>
      </c>
      <c r="E25" s="21" t="s">
        <v>58</v>
      </c>
      <c r="F25" s="21"/>
      <c r="G25" s="22">
        <f t="shared" si="0"/>
        <v>0</v>
      </c>
      <c r="J25" s="72"/>
    </row>
    <row r="26" spans="1:10" s="18" customFormat="1" ht="12.75">
      <c r="A26" s="19"/>
      <c r="B26" s="46" t="s">
        <v>1</v>
      </c>
      <c r="C26" s="31" t="s">
        <v>65</v>
      </c>
      <c r="D26" s="32">
        <v>1</v>
      </c>
      <c r="E26" s="33" t="s">
        <v>58</v>
      </c>
      <c r="F26" s="33"/>
      <c r="G26" s="24">
        <f t="shared" si="0"/>
        <v>0</v>
      </c>
      <c r="J26" s="72"/>
    </row>
    <row r="27" spans="1:10" s="17" customFormat="1" ht="12.75">
      <c r="A27" s="5" t="s">
        <v>57</v>
      </c>
      <c r="B27" s="34"/>
      <c r="C27" s="35"/>
      <c r="D27" s="35"/>
      <c r="E27" s="36"/>
      <c r="F27" s="73"/>
      <c r="G27" s="25">
        <f>SUM(G14:G26)</f>
        <v>0</v>
      </c>
      <c r="H27" s="1"/>
      <c r="I27" s="1"/>
      <c r="J27" s="73"/>
    </row>
    <row r="28" spans="2:10" ht="12.75">
      <c r="B28" s="34"/>
      <c r="C28" s="35"/>
      <c r="D28" s="35"/>
      <c r="E28" s="36"/>
      <c r="F28" s="74"/>
      <c r="G28" s="9"/>
      <c r="H28" s="1"/>
      <c r="I28" s="1"/>
      <c r="J28" s="74"/>
    </row>
    <row r="29" spans="1:10" s="17" customFormat="1" ht="12.75">
      <c r="A29" s="5" t="s">
        <v>19</v>
      </c>
      <c r="B29" s="34"/>
      <c r="C29" s="35"/>
      <c r="D29" s="35"/>
      <c r="E29" s="36"/>
      <c r="F29" s="73"/>
      <c r="G29" s="9"/>
      <c r="H29" s="1"/>
      <c r="I29" s="1"/>
      <c r="J29" s="73"/>
    </row>
    <row r="30" spans="1:10" s="18" customFormat="1" ht="25.5">
      <c r="A30" s="16"/>
      <c r="B30" s="45" t="s">
        <v>1</v>
      </c>
      <c r="C30" s="41" t="s">
        <v>75</v>
      </c>
      <c r="D30" s="20">
        <v>90</v>
      </c>
      <c r="E30" s="21" t="s">
        <v>59</v>
      </c>
      <c r="F30" s="21"/>
      <c r="G30" s="22">
        <f aca="true" t="shared" si="1" ref="G30:G64">(F30*D30)</f>
        <v>0</v>
      </c>
      <c r="J30" s="72"/>
    </row>
    <row r="31" spans="1:10" s="18" customFormat="1" ht="12.75">
      <c r="A31" s="16"/>
      <c r="B31" s="45" t="s">
        <v>1</v>
      </c>
      <c r="C31" s="41" t="s">
        <v>76</v>
      </c>
      <c r="D31" s="20">
        <v>120</v>
      </c>
      <c r="E31" s="21" t="s">
        <v>59</v>
      </c>
      <c r="F31" s="21"/>
      <c r="G31" s="22">
        <f t="shared" si="1"/>
        <v>0</v>
      </c>
      <c r="J31" s="72"/>
    </row>
    <row r="32" spans="1:10" s="18" customFormat="1" ht="25.5">
      <c r="A32" s="16"/>
      <c r="B32" s="45" t="s">
        <v>1</v>
      </c>
      <c r="C32" s="41" t="s">
        <v>77</v>
      </c>
      <c r="D32" s="20">
        <v>550</v>
      </c>
      <c r="E32" s="21" t="s">
        <v>59</v>
      </c>
      <c r="F32" s="21"/>
      <c r="G32" s="22">
        <f t="shared" si="1"/>
        <v>0</v>
      </c>
      <c r="J32" s="72"/>
    </row>
    <row r="33" spans="1:10" s="18" customFormat="1" ht="25.5">
      <c r="A33" s="16"/>
      <c r="B33" s="45" t="s">
        <v>1</v>
      </c>
      <c r="C33" s="41" t="s">
        <v>20</v>
      </c>
      <c r="D33" s="20">
        <v>20</v>
      </c>
      <c r="E33" s="21" t="s">
        <v>59</v>
      </c>
      <c r="F33" s="21"/>
      <c r="G33" s="22">
        <f t="shared" si="1"/>
        <v>0</v>
      </c>
      <c r="J33" s="72"/>
    </row>
    <row r="34" spans="1:10" s="18" customFormat="1" ht="13.5" customHeight="1">
      <c r="A34" s="16"/>
      <c r="B34" s="45" t="s">
        <v>1</v>
      </c>
      <c r="C34" s="29" t="s">
        <v>67</v>
      </c>
      <c r="D34" s="20">
        <v>1300</v>
      </c>
      <c r="E34" s="21" t="s">
        <v>59</v>
      </c>
      <c r="F34" s="21"/>
      <c r="G34" s="22">
        <f t="shared" si="1"/>
        <v>0</v>
      </c>
      <c r="J34" s="72"/>
    </row>
    <row r="35" spans="1:10" s="17" customFormat="1" ht="12.75" customHeight="1">
      <c r="A35" s="16"/>
      <c r="B35" s="45" t="s">
        <v>1</v>
      </c>
      <c r="C35" s="29" t="s">
        <v>68</v>
      </c>
      <c r="D35" s="20">
        <v>250</v>
      </c>
      <c r="E35" s="21" t="s">
        <v>59</v>
      </c>
      <c r="F35" s="21"/>
      <c r="G35" s="22">
        <f t="shared" si="1"/>
        <v>0</v>
      </c>
      <c r="H35" s="18"/>
      <c r="I35" s="18"/>
      <c r="J35" s="73"/>
    </row>
    <row r="36" spans="1:10" s="17" customFormat="1" ht="12.75">
      <c r="A36" s="16"/>
      <c r="B36" s="45" t="s">
        <v>1</v>
      </c>
      <c r="C36" s="29" t="s">
        <v>69</v>
      </c>
      <c r="D36" s="20">
        <v>150</v>
      </c>
      <c r="E36" s="21" t="s">
        <v>59</v>
      </c>
      <c r="F36" s="21"/>
      <c r="G36" s="22">
        <f t="shared" si="1"/>
        <v>0</v>
      </c>
      <c r="H36" s="18"/>
      <c r="I36" s="18"/>
      <c r="J36" s="73"/>
    </row>
    <row r="37" spans="1:10" s="17" customFormat="1" ht="12.75">
      <c r="A37" s="16"/>
      <c r="B37" s="45" t="s">
        <v>1</v>
      </c>
      <c r="C37" s="29" t="s">
        <v>47</v>
      </c>
      <c r="D37" s="20">
        <v>750</v>
      </c>
      <c r="E37" s="21" t="s">
        <v>59</v>
      </c>
      <c r="F37" s="21"/>
      <c r="G37" s="22">
        <f t="shared" si="1"/>
        <v>0</v>
      </c>
      <c r="H37" s="18"/>
      <c r="I37" s="18"/>
      <c r="J37" s="73"/>
    </row>
    <row r="38" spans="1:10" s="17" customFormat="1" ht="12.75">
      <c r="A38" s="16"/>
      <c r="B38" s="45" t="s">
        <v>1</v>
      </c>
      <c r="C38" s="29" t="s">
        <v>48</v>
      </c>
      <c r="D38" s="20">
        <v>400</v>
      </c>
      <c r="E38" s="21" t="s">
        <v>59</v>
      </c>
      <c r="F38" s="21"/>
      <c r="G38" s="22">
        <f t="shared" si="1"/>
        <v>0</v>
      </c>
      <c r="H38" s="18"/>
      <c r="I38" s="18"/>
      <c r="J38" s="73"/>
    </row>
    <row r="39" spans="1:10" s="17" customFormat="1" ht="12.75">
      <c r="A39" s="16"/>
      <c r="B39" s="45" t="s">
        <v>1</v>
      </c>
      <c r="C39" s="29" t="s">
        <v>49</v>
      </c>
      <c r="D39" s="20">
        <v>150</v>
      </c>
      <c r="E39" s="21" t="s">
        <v>59</v>
      </c>
      <c r="F39" s="21"/>
      <c r="G39" s="22">
        <f t="shared" si="1"/>
        <v>0</v>
      </c>
      <c r="H39" s="18"/>
      <c r="I39" s="18"/>
      <c r="J39" s="73"/>
    </row>
    <row r="40" spans="1:10" s="17" customFormat="1" ht="12.75">
      <c r="A40" s="16"/>
      <c r="B40" s="45" t="s">
        <v>1</v>
      </c>
      <c r="C40" s="29" t="s">
        <v>21</v>
      </c>
      <c r="D40" s="20">
        <v>40</v>
      </c>
      <c r="E40" s="21" t="s">
        <v>59</v>
      </c>
      <c r="F40" s="21"/>
      <c r="G40" s="22">
        <f t="shared" si="1"/>
        <v>0</v>
      </c>
      <c r="H40" s="18"/>
      <c r="I40" s="18"/>
      <c r="J40" s="73"/>
    </row>
    <row r="41" spans="1:10" s="17" customFormat="1" ht="12.75">
      <c r="A41" s="16"/>
      <c r="B41" s="45" t="s">
        <v>1</v>
      </c>
      <c r="C41" s="29" t="s">
        <v>22</v>
      </c>
      <c r="D41" s="20">
        <v>45</v>
      </c>
      <c r="E41" s="21" t="s">
        <v>59</v>
      </c>
      <c r="F41" s="21"/>
      <c r="G41" s="22">
        <f t="shared" si="1"/>
        <v>0</v>
      </c>
      <c r="H41" s="18"/>
      <c r="I41" s="18"/>
      <c r="J41" s="73"/>
    </row>
    <row r="42" spans="1:10" s="17" customFormat="1" ht="12.75">
      <c r="A42" s="16"/>
      <c r="B42" s="45" t="s">
        <v>1</v>
      </c>
      <c r="C42" s="29" t="s">
        <v>70</v>
      </c>
      <c r="D42" s="20">
        <v>3</v>
      </c>
      <c r="E42" s="21" t="s">
        <v>58</v>
      </c>
      <c r="F42" s="21"/>
      <c r="G42" s="22">
        <f t="shared" si="1"/>
        <v>0</v>
      </c>
      <c r="H42" s="18"/>
      <c r="I42" s="18"/>
      <c r="J42" s="73"/>
    </row>
    <row r="43" spans="1:10" s="17" customFormat="1" ht="12.75">
      <c r="A43" s="16"/>
      <c r="B43" s="45" t="s">
        <v>1</v>
      </c>
      <c r="C43" s="29" t="s">
        <v>71</v>
      </c>
      <c r="D43" s="20">
        <v>2</v>
      </c>
      <c r="E43" s="21" t="s">
        <v>58</v>
      </c>
      <c r="F43" s="21"/>
      <c r="G43" s="22">
        <f t="shared" si="1"/>
        <v>0</v>
      </c>
      <c r="H43" s="18"/>
      <c r="I43" s="18"/>
      <c r="J43" s="73"/>
    </row>
    <row r="44" spans="1:10" s="17" customFormat="1" ht="25.5">
      <c r="A44" s="16"/>
      <c r="B44" s="45" t="s">
        <v>1</v>
      </c>
      <c r="C44" s="29" t="s">
        <v>78</v>
      </c>
      <c r="D44" s="20">
        <v>19</v>
      </c>
      <c r="E44" s="21" t="s">
        <v>58</v>
      </c>
      <c r="F44" s="21"/>
      <c r="G44" s="22">
        <f t="shared" si="1"/>
        <v>0</v>
      </c>
      <c r="H44" s="18"/>
      <c r="I44" s="18"/>
      <c r="J44" s="73"/>
    </row>
    <row r="45" spans="1:10" s="17" customFormat="1" ht="12.75">
      <c r="A45" s="16"/>
      <c r="B45" s="45" t="s">
        <v>1</v>
      </c>
      <c r="C45" s="29" t="s">
        <v>72</v>
      </c>
      <c r="D45" s="20">
        <v>17</v>
      </c>
      <c r="E45" s="21" t="s">
        <v>58</v>
      </c>
      <c r="F45" s="21"/>
      <c r="G45" s="22">
        <f t="shared" si="1"/>
        <v>0</v>
      </c>
      <c r="H45" s="18"/>
      <c r="I45" s="18"/>
      <c r="J45" s="73"/>
    </row>
    <row r="46" spans="1:10" s="17" customFormat="1" ht="12.75">
      <c r="A46" s="16"/>
      <c r="B46" s="45" t="s">
        <v>1</v>
      </c>
      <c r="C46" s="29" t="s">
        <v>55</v>
      </c>
      <c r="D46" s="20">
        <v>15</v>
      </c>
      <c r="E46" s="21" t="s">
        <v>58</v>
      </c>
      <c r="F46" s="21"/>
      <c r="G46" s="22">
        <f t="shared" si="1"/>
        <v>0</v>
      </c>
      <c r="H46" s="18"/>
      <c r="I46" s="18"/>
      <c r="J46" s="73"/>
    </row>
    <row r="47" spans="1:10" s="17" customFormat="1" ht="12.75">
      <c r="A47" s="16"/>
      <c r="B47" s="45" t="s">
        <v>1</v>
      </c>
      <c r="C47" s="29" t="s">
        <v>56</v>
      </c>
      <c r="D47" s="20">
        <v>5</v>
      </c>
      <c r="E47" s="21" t="s">
        <v>58</v>
      </c>
      <c r="F47" s="21"/>
      <c r="G47" s="22">
        <f t="shared" si="1"/>
        <v>0</v>
      </c>
      <c r="H47" s="18"/>
      <c r="I47" s="18"/>
      <c r="J47" s="73"/>
    </row>
    <row r="48" spans="1:10" s="17" customFormat="1" ht="12.75">
      <c r="A48" s="16"/>
      <c r="B48" s="45" t="s">
        <v>1</v>
      </c>
      <c r="C48" s="29" t="s">
        <v>73</v>
      </c>
      <c r="D48" s="20">
        <v>9</v>
      </c>
      <c r="E48" s="21" t="s">
        <v>58</v>
      </c>
      <c r="F48" s="21"/>
      <c r="G48" s="22">
        <f t="shared" si="1"/>
        <v>0</v>
      </c>
      <c r="H48" s="18"/>
      <c r="I48" s="18"/>
      <c r="J48" s="73"/>
    </row>
    <row r="49" spans="1:10" s="17" customFormat="1" ht="12.75">
      <c r="A49" s="16"/>
      <c r="B49" s="45" t="s">
        <v>1</v>
      </c>
      <c r="C49" s="29" t="s">
        <v>74</v>
      </c>
      <c r="D49" s="20">
        <v>18</v>
      </c>
      <c r="E49" s="21" t="s">
        <v>58</v>
      </c>
      <c r="F49" s="21"/>
      <c r="G49" s="22">
        <f t="shared" si="1"/>
        <v>0</v>
      </c>
      <c r="H49" s="18"/>
      <c r="I49" s="18"/>
      <c r="J49" s="73"/>
    </row>
    <row r="50" spans="1:10" s="17" customFormat="1" ht="12.75">
      <c r="A50" s="16"/>
      <c r="B50" s="45" t="s">
        <v>1</v>
      </c>
      <c r="C50" s="29" t="s">
        <v>23</v>
      </c>
      <c r="D50" s="20">
        <v>14</v>
      </c>
      <c r="E50" s="21" t="s">
        <v>58</v>
      </c>
      <c r="F50" s="21"/>
      <c r="G50" s="22">
        <f t="shared" si="1"/>
        <v>0</v>
      </c>
      <c r="H50" s="18"/>
      <c r="I50" s="18"/>
      <c r="J50" s="73"/>
    </row>
    <row r="51" spans="1:10" s="17" customFormat="1" ht="13.5" customHeight="1">
      <c r="A51" s="16"/>
      <c r="B51" s="45" t="s">
        <v>1</v>
      </c>
      <c r="C51" s="29" t="s">
        <v>24</v>
      </c>
      <c r="D51" s="20">
        <v>1</v>
      </c>
      <c r="E51" s="21" t="s">
        <v>58</v>
      </c>
      <c r="F51" s="21"/>
      <c r="G51" s="22">
        <f t="shared" si="1"/>
        <v>0</v>
      </c>
      <c r="H51" s="18"/>
      <c r="I51" s="18"/>
      <c r="J51" s="73"/>
    </row>
    <row r="52" spans="1:10" s="17" customFormat="1" ht="12.75">
      <c r="A52" s="16"/>
      <c r="B52" s="45" t="s">
        <v>1</v>
      </c>
      <c r="C52" s="29" t="s">
        <v>25</v>
      </c>
      <c r="D52" s="20">
        <v>2</v>
      </c>
      <c r="E52" s="21" t="s">
        <v>58</v>
      </c>
      <c r="F52" s="21"/>
      <c r="G52" s="22">
        <f t="shared" si="1"/>
        <v>0</v>
      </c>
      <c r="H52" s="18"/>
      <c r="I52" s="18"/>
      <c r="J52" s="73"/>
    </row>
    <row r="53" spans="1:10" s="17" customFormat="1" ht="12.75" customHeight="1">
      <c r="A53" s="16"/>
      <c r="B53" s="45" t="s">
        <v>1</v>
      </c>
      <c r="C53" s="29" t="s">
        <v>26</v>
      </c>
      <c r="D53" s="20">
        <v>13</v>
      </c>
      <c r="E53" s="21" t="s">
        <v>58</v>
      </c>
      <c r="F53" s="21"/>
      <c r="G53" s="22">
        <f t="shared" si="1"/>
        <v>0</v>
      </c>
      <c r="H53" s="18"/>
      <c r="I53" s="18"/>
      <c r="J53" s="73"/>
    </row>
    <row r="54" spans="1:10" s="17" customFormat="1" ht="12.75">
      <c r="A54" s="16"/>
      <c r="B54" s="45" t="s">
        <v>1</v>
      </c>
      <c r="C54" s="29" t="s">
        <v>27</v>
      </c>
      <c r="D54" s="20">
        <v>6</v>
      </c>
      <c r="E54" s="21" t="s">
        <v>58</v>
      </c>
      <c r="F54" s="21"/>
      <c r="G54" s="22">
        <f t="shared" si="1"/>
        <v>0</v>
      </c>
      <c r="H54" s="18"/>
      <c r="I54" s="18"/>
      <c r="J54" s="73"/>
    </row>
    <row r="55" spans="1:10" s="17" customFormat="1" ht="12.75">
      <c r="A55" s="16"/>
      <c r="B55" s="45" t="s">
        <v>1</v>
      </c>
      <c r="C55" s="29" t="s">
        <v>45</v>
      </c>
      <c r="D55" s="20">
        <v>1</v>
      </c>
      <c r="E55" s="21" t="s">
        <v>58</v>
      </c>
      <c r="F55" s="21"/>
      <c r="G55" s="22">
        <f t="shared" si="1"/>
        <v>0</v>
      </c>
      <c r="H55" s="18"/>
      <c r="I55" s="18"/>
      <c r="J55" s="73"/>
    </row>
    <row r="56" spans="1:10" s="17" customFormat="1" ht="12.75">
      <c r="A56" s="16"/>
      <c r="B56" s="45" t="s">
        <v>1</v>
      </c>
      <c r="C56" s="29" t="s">
        <v>46</v>
      </c>
      <c r="D56" s="20">
        <v>1</v>
      </c>
      <c r="E56" s="21" t="s">
        <v>58</v>
      </c>
      <c r="F56" s="21"/>
      <c r="G56" s="22">
        <f t="shared" si="1"/>
        <v>0</v>
      </c>
      <c r="H56" s="18"/>
      <c r="I56" s="18"/>
      <c r="J56" s="73"/>
    </row>
    <row r="57" spans="1:10" s="17" customFormat="1" ht="25.5">
      <c r="A57" s="16"/>
      <c r="B57" s="45" t="s">
        <v>1</v>
      </c>
      <c r="C57" s="29" t="s">
        <v>82</v>
      </c>
      <c r="D57" s="20">
        <v>2</v>
      </c>
      <c r="E57" s="21" t="s">
        <v>58</v>
      </c>
      <c r="F57" s="21"/>
      <c r="G57" s="22">
        <f t="shared" si="1"/>
        <v>0</v>
      </c>
      <c r="H57" s="18"/>
      <c r="I57" s="18"/>
      <c r="J57" s="73"/>
    </row>
    <row r="58" spans="1:10" s="17" customFormat="1" ht="51">
      <c r="A58" s="16"/>
      <c r="B58" s="45" t="s">
        <v>1</v>
      </c>
      <c r="C58" s="29" t="s">
        <v>83</v>
      </c>
      <c r="D58" s="20">
        <v>2</v>
      </c>
      <c r="E58" s="21" t="s">
        <v>58</v>
      </c>
      <c r="F58" s="21"/>
      <c r="G58" s="22">
        <f t="shared" si="1"/>
        <v>0</v>
      </c>
      <c r="H58" s="18"/>
      <c r="I58" s="18"/>
      <c r="J58" s="73"/>
    </row>
    <row r="59" spans="1:10" s="17" customFormat="1" ht="12.75">
      <c r="A59" s="16"/>
      <c r="B59" s="45" t="s">
        <v>1</v>
      </c>
      <c r="C59" s="29" t="s">
        <v>28</v>
      </c>
      <c r="D59" s="20">
        <v>1</v>
      </c>
      <c r="E59" s="21" t="s">
        <v>58</v>
      </c>
      <c r="F59" s="21"/>
      <c r="G59" s="22">
        <f t="shared" si="1"/>
        <v>0</v>
      </c>
      <c r="H59" s="18"/>
      <c r="I59" s="18"/>
      <c r="J59" s="73"/>
    </row>
    <row r="60" spans="1:10" s="17" customFormat="1" ht="12.75">
      <c r="A60" s="16"/>
      <c r="B60" s="45" t="s">
        <v>1</v>
      </c>
      <c r="C60" s="29" t="s">
        <v>29</v>
      </c>
      <c r="D60" s="20">
        <v>1</v>
      </c>
      <c r="E60" s="21" t="s">
        <v>58</v>
      </c>
      <c r="F60" s="21"/>
      <c r="G60" s="22">
        <f t="shared" si="1"/>
        <v>0</v>
      </c>
      <c r="H60" s="18"/>
      <c r="I60" s="18"/>
      <c r="J60" s="73"/>
    </row>
    <row r="61" spans="1:10" s="17" customFormat="1" ht="12.75">
      <c r="A61" s="16"/>
      <c r="B61" s="45" t="s">
        <v>1</v>
      </c>
      <c r="C61" s="29" t="s">
        <v>30</v>
      </c>
      <c r="D61" s="20">
        <v>1</v>
      </c>
      <c r="E61" s="21" t="s">
        <v>58</v>
      </c>
      <c r="F61" s="21"/>
      <c r="G61" s="22">
        <f t="shared" si="1"/>
        <v>0</v>
      </c>
      <c r="H61" s="18"/>
      <c r="I61" s="18"/>
      <c r="J61" s="73"/>
    </row>
    <row r="62" spans="1:10" s="17" customFormat="1" ht="12.75">
      <c r="A62" s="16"/>
      <c r="B62" s="45" t="s">
        <v>1</v>
      </c>
      <c r="C62" s="29" t="s">
        <v>31</v>
      </c>
      <c r="D62" s="20">
        <v>1</v>
      </c>
      <c r="E62" s="21" t="s">
        <v>58</v>
      </c>
      <c r="F62" s="21"/>
      <c r="G62" s="22">
        <f t="shared" si="1"/>
        <v>0</v>
      </c>
      <c r="H62" s="18"/>
      <c r="I62" s="18"/>
      <c r="J62" s="73"/>
    </row>
    <row r="63" spans="1:10" s="17" customFormat="1" ht="12.75">
      <c r="A63" s="16"/>
      <c r="B63" s="45" t="s">
        <v>1</v>
      </c>
      <c r="C63" s="29" t="s">
        <v>79</v>
      </c>
      <c r="D63" s="20">
        <v>1</v>
      </c>
      <c r="E63" s="21" t="s">
        <v>58</v>
      </c>
      <c r="F63" s="21"/>
      <c r="G63" s="22">
        <f t="shared" si="1"/>
        <v>0</v>
      </c>
      <c r="H63" s="18"/>
      <c r="I63" s="18"/>
      <c r="J63" s="73"/>
    </row>
    <row r="64" spans="1:10" s="17" customFormat="1" ht="12.75">
      <c r="A64" s="19"/>
      <c r="B64" s="46" t="s">
        <v>1</v>
      </c>
      <c r="C64" s="31" t="s">
        <v>103</v>
      </c>
      <c r="D64" s="37">
        <v>1</v>
      </c>
      <c r="E64" s="33" t="s">
        <v>58</v>
      </c>
      <c r="F64" s="33"/>
      <c r="G64" s="24">
        <f t="shared" si="1"/>
        <v>0</v>
      </c>
      <c r="H64" s="18"/>
      <c r="I64" s="18"/>
      <c r="J64" s="73"/>
    </row>
    <row r="65" spans="1:10" s="17" customFormat="1" ht="12.75">
      <c r="A65" s="5" t="s">
        <v>57</v>
      </c>
      <c r="B65" s="34"/>
      <c r="C65" s="35"/>
      <c r="D65" s="35"/>
      <c r="E65" s="36"/>
      <c r="F65" s="36"/>
      <c r="G65" s="25">
        <f>SUM(G30:G64)</f>
        <v>0</v>
      </c>
      <c r="H65" s="1"/>
      <c r="I65" s="1"/>
      <c r="J65" s="73"/>
    </row>
    <row r="66" spans="2:10" ht="12.75">
      <c r="B66" s="34"/>
      <c r="C66" s="35"/>
      <c r="D66" s="35"/>
      <c r="E66" s="36"/>
      <c r="F66" s="36"/>
      <c r="G66" s="9"/>
      <c r="H66" s="1"/>
      <c r="I66" s="1"/>
      <c r="J66" s="74"/>
    </row>
    <row r="67" spans="1:10" s="17" customFormat="1" ht="12.75">
      <c r="A67" s="5" t="s">
        <v>32</v>
      </c>
      <c r="B67" s="34"/>
      <c r="C67" s="35"/>
      <c r="D67" s="35"/>
      <c r="E67" s="36"/>
      <c r="F67" s="36"/>
      <c r="G67" s="9"/>
      <c r="H67" s="1"/>
      <c r="I67" s="1"/>
      <c r="J67" s="73"/>
    </row>
    <row r="68" spans="1:10" s="18" customFormat="1" ht="38.25">
      <c r="A68" s="16"/>
      <c r="B68" s="45" t="s">
        <v>1</v>
      </c>
      <c r="C68" s="41" t="s">
        <v>84</v>
      </c>
      <c r="D68" s="20">
        <v>8</v>
      </c>
      <c r="E68" s="21" t="s">
        <v>58</v>
      </c>
      <c r="F68" s="21"/>
      <c r="G68" s="22">
        <f aca="true" t="shared" si="2" ref="G68:G80">(F68*D68)</f>
        <v>0</v>
      </c>
      <c r="J68" s="72"/>
    </row>
    <row r="69" spans="1:10" s="18" customFormat="1" ht="51">
      <c r="A69" s="16"/>
      <c r="B69" s="45" t="s">
        <v>1</v>
      </c>
      <c r="C69" s="41" t="s">
        <v>85</v>
      </c>
      <c r="D69" s="20">
        <v>6</v>
      </c>
      <c r="E69" s="21" t="s">
        <v>58</v>
      </c>
      <c r="F69" s="21"/>
      <c r="G69" s="22">
        <f t="shared" si="2"/>
        <v>0</v>
      </c>
      <c r="J69" s="72"/>
    </row>
    <row r="70" spans="1:10" s="18" customFormat="1" ht="25.5">
      <c r="A70" s="16"/>
      <c r="B70" s="45" t="s">
        <v>1</v>
      </c>
      <c r="C70" s="41" t="s">
        <v>33</v>
      </c>
      <c r="D70" s="20">
        <v>2</v>
      </c>
      <c r="E70" s="21" t="s">
        <v>58</v>
      </c>
      <c r="F70" s="21"/>
      <c r="G70" s="22">
        <f t="shared" si="2"/>
        <v>0</v>
      </c>
      <c r="J70" s="72"/>
    </row>
    <row r="71" spans="1:10" s="18" customFormat="1" ht="12.75">
      <c r="A71" s="16"/>
      <c r="B71" s="45" t="s">
        <v>1</v>
      </c>
      <c r="C71" s="41" t="s">
        <v>38</v>
      </c>
      <c r="D71" s="20">
        <v>1</v>
      </c>
      <c r="E71" s="21" t="s">
        <v>58</v>
      </c>
      <c r="F71" s="21"/>
      <c r="G71" s="22">
        <f t="shared" si="2"/>
        <v>0</v>
      </c>
      <c r="J71" s="72"/>
    </row>
    <row r="72" spans="1:10" s="18" customFormat="1" ht="25.5">
      <c r="A72" s="16"/>
      <c r="B72" s="45" t="s">
        <v>1</v>
      </c>
      <c r="C72" s="41" t="s">
        <v>37</v>
      </c>
      <c r="D72" s="20">
        <v>1</v>
      </c>
      <c r="E72" s="21" t="s">
        <v>58</v>
      </c>
      <c r="F72" s="21"/>
      <c r="G72" s="22">
        <f t="shared" si="2"/>
        <v>0</v>
      </c>
      <c r="J72" s="72"/>
    </row>
    <row r="73" spans="1:10" s="18" customFormat="1" ht="12.75">
      <c r="A73" s="16"/>
      <c r="B73" s="45" t="s">
        <v>1</v>
      </c>
      <c r="C73" s="41" t="s">
        <v>39</v>
      </c>
      <c r="D73" s="20">
        <v>1</v>
      </c>
      <c r="E73" s="21" t="s">
        <v>58</v>
      </c>
      <c r="F73" s="21"/>
      <c r="G73" s="22">
        <f t="shared" si="2"/>
        <v>0</v>
      </c>
      <c r="J73" s="72"/>
    </row>
    <row r="74" spans="1:10" s="18" customFormat="1" ht="12.75">
      <c r="A74" s="16"/>
      <c r="B74" s="45" t="s">
        <v>1</v>
      </c>
      <c r="C74" s="41" t="s">
        <v>40</v>
      </c>
      <c r="D74" s="20">
        <v>10</v>
      </c>
      <c r="E74" s="21" t="s">
        <v>58</v>
      </c>
      <c r="F74" s="21"/>
      <c r="G74" s="22">
        <f t="shared" si="2"/>
        <v>0</v>
      </c>
      <c r="J74" s="72"/>
    </row>
    <row r="75" spans="1:10" s="18" customFormat="1" ht="12.75">
      <c r="A75" s="16"/>
      <c r="B75" s="45" t="s">
        <v>1</v>
      </c>
      <c r="C75" s="41" t="s">
        <v>41</v>
      </c>
      <c r="D75" s="20">
        <v>5</v>
      </c>
      <c r="E75" s="21" t="s">
        <v>58</v>
      </c>
      <c r="F75" s="21"/>
      <c r="G75" s="22">
        <f t="shared" si="2"/>
        <v>0</v>
      </c>
      <c r="J75" s="72"/>
    </row>
    <row r="76" spans="1:10" s="18" customFormat="1" ht="25.5">
      <c r="A76" s="16"/>
      <c r="B76" s="45" t="s">
        <v>1</v>
      </c>
      <c r="C76" s="41" t="s">
        <v>42</v>
      </c>
      <c r="D76" s="20">
        <v>1</v>
      </c>
      <c r="E76" s="21" t="s">
        <v>58</v>
      </c>
      <c r="F76" s="21"/>
      <c r="G76" s="22">
        <f t="shared" si="2"/>
        <v>0</v>
      </c>
      <c r="J76" s="72"/>
    </row>
    <row r="77" spans="1:10" s="18" customFormat="1" ht="12.75">
      <c r="A77" s="16"/>
      <c r="B77" s="45" t="s">
        <v>1</v>
      </c>
      <c r="C77" s="42" t="s">
        <v>36</v>
      </c>
      <c r="D77" s="20">
        <v>12</v>
      </c>
      <c r="E77" s="21" t="s">
        <v>58</v>
      </c>
      <c r="F77" s="21"/>
      <c r="G77" s="22">
        <f t="shared" si="2"/>
        <v>0</v>
      </c>
      <c r="J77" s="72"/>
    </row>
    <row r="78" spans="1:10" s="18" customFormat="1" ht="12.75">
      <c r="A78" s="16"/>
      <c r="B78" s="45" t="s">
        <v>1</v>
      </c>
      <c r="C78" s="42" t="s">
        <v>35</v>
      </c>
      <c r="D78" s="20">
        <v>1</v>
      </c>
      <c r="E78" s="21" t="s">
        <v>58</v>
      </c>
      <c r="F78" s="21"/>
      <c r="G78" s="22">
        <f t="shared" si="2"/>
        <v>0</v>
      </c>
      <c r="J78" s="72"/>
    </row>
    <row r="79" spans="1:10" s="18" customFormat="1" ht="12.75">
      <c r="A79" s="16"/>
      <c r="B79" s="45" t="s">
        <v>1</v>
      </c>
      <c r="C79" s="42" t="s">
        <v>34</v>
      </c>
      <c r="D79" s="20">
        <v>1</v>
      </c>
      <c r="E79" s="21" t="s">
        <v>58</v>
      </c>
      <c r="F79" s="21"/>
      <c r="G79" s="22">
        <f t="shared" si="2"/>
        <v>0</v>
      </c>
      <c r="J79" s="72"/>
    </row>
    <row r="80" spans="1:10" s="18" customFormat="1" ht="12.75">
      <c r="A80" s="19"/>
      <c r="B80" s="46" t="s">
        <v>1</v>
      </c>
      <c r="C80" s="31" t="s">
        <v>65</v>
      </c>
      <c r="D80" s="37">
        <v>5</v>
      </c>
      <c r="E80" s="33" t="s">
        <v>58</v>
      </c>
      <c r="F80" s="33"/>
      <c r="G80" s="24">
        <f t="shared" si="2"/>
        <v>0</v>
      </c>
      <c r="J80" s="72"/>
    </row>
    <row r="81" spans="1:10" s="17" customFormat="1" ht="12.75">
      <c r="A81" s="5" t="s">
        <v>57</v>
      </c>
      <c r="B81" s="34"/>
      <c r="C81" s="35"/>
      <c r="D81" s="35"/>
      <c r="E81" s="36"/>
      <c r="F81" s="36"/>
      <c r="G81" s="25">
        <f>SUM(G68:G80)</f>
        <v>0</v>
      </c>
      <c r="H81" s="1"/>
      <c r="I81" s="1"/>
      <c r="J81" s="73"/>
    </row>
    <row r="82" spans="1:10" ht="12.75">
      <c r="A82" s="5"/>
      <c r="B82" s="34"/>
      <c r="C82" s="35"/>
      <c r="D82" s="35"/>
      <c r="E82" s="36"/>
      <c r="F82" s="36"/>
      <c r="G82" s="9"/>
      <c r="H82" s="1"/>
      <c r="I82" s="1"/>
      <c r="J82" s="74"/>
    </row>
    <row r="83" spans="1:10" ht="12.75">
      <c r="A83" s="5" t="s">
        <v>43</v>
      </c>
      <c r="B83" s="34"/>
      <c r="C83" s="35"/>
      <c r="D83" s="35"/>
      <c r="E83" s="36"/>
      <c r="F83" s="36"/>
      <c r="G83" s="9"/>
      <c r="H83" s="1"/>
      <c r="I83" s="1"/>
      <c r="J83" s="74"/>
    </row>
    <row r="84" spans="1:10" s="4" customFormat="1" ht="12.75">
      <c r="A84" s="12"/>
      <c r="B84" s="48" t="s">
        <v>1</v>
      </c>
      <c r="C84" s="40" t="s">
        <v>86</v>
      </c>
      <c r="D84" s="20">
        <v>120</v>
      </c>
      <c r="E84" s="21" t="s">
        <v>59</v>
      </c>
      <c r="F84" s="21"/>
      <c r="G84" s="23">
        <f aca="true" t="shared" si="3" ref="G84:G93">(F84*D84)</f>
        <v>0</v>
      </c>
      <c r="J84" s="75"/>
    </row>
    <row r="85" spans="1:10" s="4" customFormat="1" ht="12.75">
      <c r="A85" s="12"/>
      <c r="B85" s="48" t="s">
        <v>1</v>
      </c>
      <c r="C85" s="40" t="s">
        <v>87</v>
      </c>
      <c r="D85" s="20">
        <v>70</v>
      </c>
      <c r="E85" s="21" t="s">
        <v>58</v>
      </c>
      <c r="F85" s="21"/>
      <c r="G85" s="23">
        <f t="shared" si="3"/>
        <v>0</v>
      </c>
      <c r="J85" s="75"/>
    </row>
    <row r="86" spans="1:10" s="4" customFormat="1" ht="25.5">
      <c r="A86" s="12"/>
      <c r="B86" s="48" t="s">
        <v>1</v>
      </c>
      <c r="C86" s="40" t="s">
        <v>88</v>
      </c>
      <c r="D86" s="20">
        <v>150</v>
      </c>
      <c r="E86" s="21" t="s">
        <v>59</v>
      </c>
      <c r="F86" s="21"/>
      <c r="G86" s="23">
        <f t="shared" si="3"/>
        <v>0</v>
      </c>
      <c r="J86" s="75"/>
    </row>
    <row r="87" spans="1:10" s="4" customFormat="1" ht="25.5">
      <c r="A87" s="12"/>
      <c r="B87" s="48" t="s">
        <v>1</v>
      </c>
      <c r="C87" s="40" t="s">
        <v>80</v>
      </c>
      <c r="D87" s="20">
        <v>15</v>
      </c>
      <c r="E87" s="21" t="s">
        <v>58</v>
      </c>
      <c r="F87" s="21"/>
      <c r="G87" s="23">
        <f t="shared" si="3"/>
        <v>0</v>
      </c>
      <c r="J87" s="75"/>
    </row>
    <row r="88" spans="1:10" s="4" customFormat="1" ht="12.75">
      <c r="A88" s="12"/>
      <c r="B88" s="48" t="s">
        <v>1</v>
      </c>
      <c r="C88" s="40" t="s">
        <v>81</v>
      </c>
      <c r="D88" s="20">
        <v>4</v>
      </c>
      <c r="E88" s="21" t="s">
        <v>58</v>
      </c>
      <c r="F88" s="21"/>
      <c r="G88" s="23">
        <f t="shared" si="3"/>
        <v>0</v>
      </c>
      <c r="J88" s="75"/>
    </row>
    <row r="89" spans="1:10" s="4" customFormat="1" ht="12.75">
      <c r="A89" s="12"/>
      <c r="B89" s="48" t="s">
        <v>1</v>
      </c>
      <c r="C89" s="40" t="s">
        <v>89</v>
      </c>
      <c r="D89" s="20">
        <v>6</v>
      </c>
      <c r="E89" s="21" t="s">
        <v>58</v>
      </c>
      <c r="F89" s="21"/>
      <c r="G89" s="23">
        <f t="shared" si="3"/>
        <v>0</v>
      </c>
      <c r="J89" s="75"/>
    </row>
    <row r="90" spans="1:10" s="4" customFormat="1" ht="12.75">
      <c r="A90" s="12"/>
      <c r="B90" s="48" t="s">
        <v>1</v>
      </c>
      <c r="C90" s="40" t="s">
        <v>90</v>
      </c>
      <c r="D90" s="20">
        <v>6</v>
      </c>
      <c r="E90" s="21" t="s">
        <v>58</v>
      </c>
      <c r="F90" s="21"/>
      <c r="G90" s="23">
        <f t="shared" si="3"/>
        <v>0</v>
      </c>
      <c r="J90" s="75"/>
    </row>
    <row r="91" spans="1:10" s="4" customFormat="1" ht="12.75">
      <c r="A91" s="12"/>
      <c r="B91" s="48" t="s">
        <v>1</v>
      </c>
      <c r="C91" s="40" t="s">
        <v>91</v>
      </c>
      <c r="D91" s="20">
        <v>10</v>
      </c>
      <c r="E91" s="21" t="s">
        <v>58</v>
      </c>
      <c r="F91" s="21"/>
      <c r="G91" s="23">
        <f t="shared" si="3"/>
        <v>0</v>
      </c>
      <c r="J91" s="75"/>
    </row>
    <row r="92" spans="1:10" s="4" customFormat="1" ht="12.75">
      <c r="A92" s="12"/>
      <c r="B92" s="48" t="s">
        <v>1</v>
      </c>
      <c r="C92" s="40" t="s">
        <v>92</v>
      </c>
      <c r="D92" s="20">
        <v>25</v>
      </c>
      <c r="E92" s="21" t="s">
        <v>58</v>
      </c>
      <c r="F92" s="21"/>
      <c r="G92" s="23">
        <f t="shared" si="3"/>
        <v>0</v>
      </c>
      <c r="J92" s="75"/>
    </row>
    <row r="93" spans="1:10" s="4" customFormat="1" ht="12.75">
      <c r="A93" s="13"/>
      <c r="B93" s="49" t="s">
        <v>1</v>
      </c>
      <c r="C93" s="43" t="s">
        <v>0</v>
      </c>
      <c r="D93" s="37">
        <v>1</v>
      </c>
      <c r="E93" s="33" t="s">
        <v>58</v>
      </c>
      <c r="F93" s="33"/>
      <c r="G93" s="27">
        <f t="shared" si="3"/>
        <v>0</v>
      </c>
      <c r="J93" s="75"/>
    </row>
    <row r="94" spans="1:10" ht="12.75">
      <c r="A94" s="5" t="s">
        <v>57</v>
      </c>
      <c r="B94" s="34"/>
      <c r="C94" s="35"/>
      <c r="D94" s="35"/>
      <c r="E94" s="36"/>
      <c r="F94" s="36"/>
      <c r="G94" s="25">
        <f>SUM(G84:G93)</f>
        <v>0</v>
      </c>
      <c r="H94" s="1"/>
      <c r="I94" s="1"/>
      <c r="J94" s="74"/>
    </row>
    <row r="95" spans="1:10" ht="12.75">
      <c r="A95" s="5"/>
      <c r="B95" s="34"/>
      <c r="C95" s="35"/>
      <c r="D95" s="35"/>
      <c r="E95" s="36"/>
      <c r="F95" s="36"/>
      <c r="G95" s="9"/>
      <c r="H95" s="1"/>
      <c r="I95" s="1"/>
      <c r="J95" s="74"/>
    </row>
    <row r="96" spans="1:10" ht="12.75">
      <c r="A96" s="5" t="s">
        <v>94</v>
      </c>
      <c r="B96" s="34"/>
      <c r="C96" s="35"/>
      <c r="D96" s="35"/>
      <c r="E96" s="36"/>
      <c r="F96" s="36"/>
      <c r="G96" s="9"/>
      <c r="H96" s="1"/>
      <c r="I96" s="1"/>
      <c r="J96" s="74"/>
    </row>
    <row r="97" spans="1:10" s="4" customFormat="1" ht="127.5">
      <c r="A97" s="12"/>
      <c r="B97" s="54" t="s">
        <v>1</v>
      </c>
      <c r="C97" s="50" t="s">
        <v>95</v>
      </c>
      <c r="D97" s="51">
        <v>30</v>
      </c>
      <c r="E97" s="52" t="s">
        <v>59</v>
      </c>
      <c r="F97" s="52"/>
      <c r="G97" s="53">
        <f aca="true" t="shared" si="4" ref="G97:G103">(F97*D97)</f>
        <v>0</v>
      </c>
      <c r="J97" s="75"/>
    </row>
    <row r="98" spans="1:10" s="4" customFormat="1" ht="51">
      <c r="A98" s="12"/>
      <c r="B98" s="54" t="s">
        <v>1</v>
      </c>
      <c r="C98" s="50" t="s">
        <v>96</v>
      </c>
      <c r="D98" s="51">
        <v>2</v>
      </c>
      <c r="E98" s="52" t="s">
        <v>58</v>
      </c>
      <c r="F98" s="52"/>
      <c r="G98" s="53">
        <f t="shared" si="4"/>
        <v>0</v>
      </c>
      <c r="J98" s="75"/>
    </row>
    <row r="99" spans="1:10" s="4" customFormat="1" ht="38.25">
      <c r="A99" s="12"/>
      <c r="B99" s="54" t="s">
        <v>1</v>
      </c>
      <c r="C99" s="50" t="s">
        <v>97</v>
      </c>
      <c r="D99" s="51">
        <v>30</v>
      </c>
      <c r="E99" s="52" t="s">
        <v>59</v>
      </c>
      <c r="F99" s="52"/>
      <c r="G99" s="53">
        <f t="shared" si="4"/>
        <v>0</v>
      </c>
      <c r="J99" s="75"/>
    </row>
    <row r="100" spans="1:10" s="4" customFormat="1" ht="25.5">
      <c r="A100" s="12"/>
      <c r="B100" s="54" t="s">
        <v>1</v>
      </c>
      <c r="C100" s="55" t="s">
        <v>98</v>
      </c>
      <c r="D100" s="51">
        <v>30</v>
      </c>
      <c r="E100" s="56" t="s">
        <v>59</v>
      </c>
      <c r="F100" s="56"/>
      <c r="G100" s="53">
        <f t="shared" si="4"/>
        <v>0</v>
      </c>
      <c r="J100" s="75"/>
    </row>
    <row r="101" spans="1:10" s="4" customFormat="1" ht="38.25">
      <c r="A101" s="12"/>
      <c r="B101" s="54" t="s">
        <v>1</v>
      </c>
      <c r="C101" s="57" t="s">
        <v>99</v>
      </c>
      <c r="D101" s="51">
        <v>30</v>
      </c>
      <c r="E101" s="56" t="s">
        <v>59</v>
      </c>
      <c r="F101" s="56"/>
      <c r="G101" s="53">
        <f t="shared" si="4"/>
        <v>0</v>
      </c>
      <c r="J101" s="75"/>
    </row>
    <row r="102" spans="1:10" s="4" customFormat="1" ht="12.75">
      <c r="A102" s="12"/>
      <c r="B102" s="54" t="s">
        <v>1</v>
      </c>
      <c r="C102" s="58" t="s">
        <v>100</v>
      </c>
      <c r="D102" s="51">
        <v>1</v>
      </c>
      <c r="E102" s="56" t="s">
        <v>58</v>
      </c>
      <c r="F102" s="56"/>
      <c r="G102" s="53">
        <f t="shared" si="4"/>
        <v>0</v>
      </c>
      <c r="J102" s="75"/>
    </row>
    <row r="103" spans="1:10" s="4" customFormat="1" ht="25.5">
      <c r="A103" s="13"/>
      <c r="B103" s="59" t="s">
        <v>1</v>
      </c>
      <c r="C103" s="60" t="s">
        <v>101</v>
      </c>
      <c r="D103" s="61">
        <v>1</v>
      </c>
      <c r="E103" s="62" t="s">
        <v>58</v>
      </c>
      <c r="F103" s="62"/>
      <c r="G103" s="63">
        <f t="shared" si="4"/>
        <v>0</v>
      </c>
      <c r="J103" s="75"/>
    </row>
    <row r="104" spans="1:10" ht="12.75">
      <c r="A104" s="5" t="s">
        <v>57</v>
      </c>
      <c r="B104" s="34"/>
      <c r="C104" s="35"/>
      <c r="D104" s="35"/>
      <c r="E104" s="36"/>
      <c r="F104" s="36"/>
      <c r="G104" s="25">
        <f>SUM(G97:G103)</f>
        <v>0</v>
      </c>
      <c r="H104" s="1"/>
      <c r="I104" s="1"/>
      <c r="J104" s="74"/>
    </row>
    <row r="105" spans="1:10" ht="12.75">
      <c r="A105" s="5"/>
      <c r="B105" s="34"/>
      <c r="C105" s="35"/>
      <c r="D105" s="35"/>
      <c r="E105" s="36"/>
      <c r="F105" s="36"/>
      <c r="G105" s="9"/>
      <c r="H105" s="1"/>
      <c r="I105" s="1"/>
      <c r="J105" s="74"/>
    </row>
    <row r="106" spans="1:10" ht="12.75">
      <c r="A106" s="5" t="s">
        <v>102</v>
      </c>
      <c r="B106" s="34"/>
      <c r="C106" s="35"/>
      <c r="D106" s="35"/>
      <c r="E106" s="36"/>
      <c r="F106" s="36"/>
      <c r="G106" s="9"/>
      <c r="H106" s="1"/>
      <c r="I106" s="1"/>
      <c r="J106" s="74"/>
    </row>
    <row r="107" spans="1:10" s="4" customFormat="1" ht="25.5">
      <c r="A107" s="12"/>
      <c r="B107" s="48" t="s">
        <v>1</v>
      </c>
      <c r="C107" s="40" t="s">
        <v>52</v>
      </c>
      <c r="D107" s="20">
        <v>1</v>
      </c>
      <c r="E107" s="21" t="s">
        <v>58</v>
      </c>
      <c r="F107" s="21"/>
      <c r="G107" s="23">
        <f aca="true" t="shared" si="5" ref="G107:G113">(F107*D107)</f>
        <v>0</v>
      </c>
      <c r="J107" s="75"/>
    </row>
    <row r="108" spans="1:10" s="18" customFormat="1" ht="25.5">
      <c r="A108" s="16"/>
      <c r="B108" s="47" t="s">
        <v>1</v>
      </c>
      <c r="C108" s="41" t="s">
        <v>53</v>
      </c>
      <c r="D108" s="20">
        <v>1</v>
      </c>
      <c r="E108" s="21" t="s">
        <v>58</v>
      </c>
      <c r="F108" s="21"/>
      <c r="G108" s="22">
        <f t="shared" si="5"/>
        <v>0</v>
      </c>
      <c r="J108" s="72"/>
    </row>
    <row r="109" spans="1:10" s="4" customFormat="1" ht="12.75">
      <c r="A109" s="12"/>
      <c r="B109" s="48" t="s">
        <v>1</v>
      </c>
      <c r="C109" s="40" t="s">
        <v>64</v>
      </c>
      <c r="D109" s="20">
        <v>1</v>
      </c>
      <c r="E109" s="21" t="s">
        <v>58</v>
      </c>
      <c r="F109" s="21"/>
      <c r="G109" s="23">
        <f t="shared" si="5"/>
        <v>0</v>
      </c>
      <c r="J109" s="75"/>
    </row>
    <row r="110" spans="1:10" s="4" customFormat="1" ht="25.5">
      <c r="A110" s="12"/>
      <c r="B110" s="48" t="s">
        <v>1</v>
      </c>
      <c r="C110" s="40" t="s">
        <v>93</v>
      </c>
      <c r="D110" s="20">
        <v>1</v>
      </c>
      <c r="E110" s="21" t="s">
        <v>58</v>
      </c>
      <c r="F110" s="21"/>
      <c r="G110" s="23">
        <f t="shared" si="5"/>
        <v>0</v>
      </c>
      <c r="J110" s="75"/>
    </row>
    <row r="111" spans="1:10" s="4" customFormat="1" ht="12.75">
      <c r="A111" s="12"/>
      <c r="B111" s="47" t="s">
        <v>1</v>
      </c>
      <c r="C111" s="40" t="s">
        <v>54</v>
      </c>
      <c r="D111" s="20">
        <v>1</v>
      </c>
      <c r="E111" s="21" t="s">
        <v>58</v>
      </c>
      <c r="F111" s="21"/>
      <c r="G111" s="23">
        <f t="shared" si="5"/>
        <v>0</v>
      </c>
      <c r="J111" s="75"/>
    </row>
    <row r="112" spans="1:10" s="4" customFormat="1" ht="25.5">
      <c r="A112" s="12"/>
      <c r="B112" s="48" t="s">
        <v>1</v>
      </c>
      <c r="C112" s="40" t="s">
        <v>51</v>
      </c>
      <c r="D112" s="20">
        <v>1</v>
      </c>
      <c r="E112" s="21" t="s">
        <v>58</v>
      </c>
      <c r="F112" s="21"/>
      <c r="G112" s="23">
        <f t="shared" si="5"/>
        <v>0</v>
      </c>
      <c r="J112" s="75"/>
    </row>
    <row r="113" spans="1:10" s="4" customFormat="1" ht="12.75">
      <c r="A113" s="13"/>
      <c r="B113" s="46" t="s">
        <v>1</v>
      </c>
      <c r="C113" s="44" t="s">
        <v>50</v>
      </c>
      <c r="D113" s="38">
        <v>1</v>
      </c>
      <c r="E113" s="39" t="s">
        <v>58</v>
      </c>
      <c r="F113" s="39"/>
      <c r="G113" s="28">
        <f t="shared" si="5"/>
        <v>0</v>
      </c>
      <c r="J113" s="75"/>
    </row>
    <row r="114" spans="1:9" ht="12.75">
      <c r="A114" s="5" t="s">
        <v>57</v>
      </c>
      <c r="B114" s="14"/>
      <c r="C114" s="1"/>
      <c r="D114" s="1"/>
      <c r="E114" s="9"/>
      <c r="F114" s="9"/>
      <c r="G114" s="25">
        <f>SUM(G107:G113)</f>
        <v>0</v>
      </c>
      <c r="H114" s="1"/>
      <c r="I114" s="1"/>
    </row>
    <row r="115" spans="1:7" ht="13.5" thickBot="1">
      <c r="A115" s="64"/>
      <c r="B115" s="65"/>
      <c r="C115" s="64"/>
      <c r="D115" s="64"/>
      <c r="E115" s="66"/>
      <c r="F115" s="66"/>
      <c r="G115" s="66"/>
    </row>
    <row r="116" spans="1:9" ht="13.5" thickTop="1">
      <c r="A116" s="5"/>
      <c r="B116" s="14"/>
      <c r="C116" s="1"/>
      <c r="D116" s="1"/>
      <c r="E116" s="9"/>
      <c r="F116" s="26"/>
      <c r="G116" s="67"/>
      <c r="H116" s="1"/>
      <c r="I116" s="1"/>
    </row>
  </sheetData>
  <sheetProtection/>
  <mergeCells count="1">
    <mergeCell ref="A2:G2"/>
  </mergeCells>
  <printOptions/>
  <pageMargins left="0.984251968503937" right="0.75" top="0.3937007874015748" bottom="0.984251968503937" header="0.15748031496062992" footer="0"/>
  <pageSetup horizontalDpi="600" verticalDpi="600" orientation="portrait" paperSize="9" scale="99" r:id="rId1"/>
  <headerFooter alignWithMargins="0">
    <oddFooter>&amp;LMapa št.4 - Popis del (&amp;A)&amp;RStran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</dc:creator>
  <cp:keywords/>
  <dc:description/>
  <cp:lastModifiedBy>alenkac</cp:lastModifiedBy>
  <cp:lastPrinted>2010-08-30T08:33:25Z</cp:lastPrinted>
  <dcterms:created xsi:type="dcterms:W3CDTF">2001-07-24T08:02:05Z</dcterms:created>
  <dcterms:modified xsi:type="dcterms:W3CDTF">2011-01-20T12:59:13Z</dcterms:modified>
  <cp:category/>
  <cp:version/>
  <cp:contentType/>
  <cp:contentStatus/>
</cp:coreProperties>
</file>