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920" windowHeight="4320" tabRatio="885" activeTab="0"/>
  </bookViews>
  <sheets>
    <sheet name="A.01" sheetId="1" r:id="rId1"/>
  </sheets>
  <definedNames>
    <definedName name="_xlnm.Print_Area" localSheetId="0">'A.01'!$A$1:$L$60</definedName>
  </definedNames>
  <calcPr fullCalcOnLoad="1"/>
</workbook>
</file>

<file path=xl/comments1.xml><?xml version="1.0" encoding="utf-8"?>
<comments xmlns="http://schemas.openxmlformats.org/spreadsheetml/2006/main">
  <authors>
    <author>Roman Pregelj</author>
  </authors>
  <commentList>
    <comment ref="L8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  <comment ref="L57" authorId="0">
      <text>
        <r>
          <rPr>
            <sz val="8"/>
            <rFont val="Tahoma"/>
            <family val="0"/>
          </rPr>
          <t>Upošteva polja vključno s K500! Seštevek prenaša iz polja K1!</t>
        </r>
      </text>
    </comment>
  </commentList>
</comments>
</file>

<file path=xl/sharedStrings.xml><?xml version="1.0" encoding="utf-8"?>
<sst xmlns="http://schemas.openxmlformats.org/spreadsheetml/2006/main" count="47" uniqueCount="39">
  <si>
    <t>M3</t>
  </si>
  <si>
    <t>0</t>
  </si>
  <si>
    <t>M2</t>
  </si>
  <si>
    <t>SKRITO</t>
  </si>
  <si>
    <t>Cena</t>
  </si>
  <si>
    <t>M1</t>
  </si>
  <si>
    <t>KOM</t>
  </si>
  <si>
    <t>Nepredvidena dela</t>
  </si>
  <si>
    <t>Popis del:</t>
  </si>
  <si>
    <t>DDV 20%</t>
  </si>
  <si>
    <t>Skupaj z DDV:</t>
  </si>
  <si>
    <t xml:space="preserve">Objekt: </t>
  </si>
  <si>
    <t>Znesek   EUR</t>
  </si>
  <si>
    <t>Skupaj EUR:</t>
  </si>
  <si>
    <t>Investitor: Občina Ajdovščina</t>
  </si>
  <si>
    <t>PR</t>
  </si>
  <si>
    <t>Betonski robniki (cestni dim. 15/25/100 cm)</t>
  </si>
  <si>
    <t>Širitev ceste Potoče - Kamnje</t>
  </si>
  <si>
    <t>Delna zapora cestišča za čas izvedbe</t>
  </si>
  <si>
    <t>Izvedba delne zapore cestišča za čas izvedbe - začasna prometna ureditev.</t>
  </si>
  <si>
    <t>Odstranitev kamnitega ograjnega zidu</t>
  </si>
  <si>
    <t>Strojna odstranitev kamnitega ograjnega zidu višine cca 1,00 m, deb. 50 cm, z nakladanjemin odvozom v začasno krajevno deponijo na razdalji do 1 km.</t>
  </si>
  <si>
    <t>Izkop terena in nasipnega materiala ob cestišču</t>
  </si>
  <si>
    <t>Strojni izkop zemeljskega terena in nasipnega materiala ob cestišču, z nakladanjem in odvozom v stalno deponijo na razdalji do 5 km.</t>
  </si>
  <si>
    <t>Izkop temeljne podlage v pasu razširjenega dela cestišča</t>
  </si>
  <si>
    <t>Strojni izkop materiala v globino cca  50 cm v cca 1,50 m pasu razširjenega dela cestišča, z nakladanjem in odvozom v stalno deponijo na razdalji do 5 km.</t>
  </si>
  <si>
    <t>Planiranje dna zemeljskega planuma razširjenega dela cestišča</t>
  </si>
  <si>
    <t xml:space="preserve">Planiranje in uvaljanje dna zemeljskega planuma izkopa razširjenega dela cestišča. </t>
  </si>
  <si>
    <t>Planum razširjenega dela cestišča - kamnita greda</t>
  </si>
  <si>
    <t>Dobava in vgradnja kamnitega nasutja (kamnita greda) kot nosilna podlaga  v deb. do 30cm, komplet s planiranjem in uvaljanjem do predpisane zbitosti.</t>
  </si>
  <si>
    <t>Planum razširjenega dela cestišča - tamponsko nasutje</t>
  </si>
  <si>
    <t>Dobava in vgradnja tamponskega kamnitega materiala (vrhnji sloj kamnite podlage)  v deb. do 20cm, komplet s planiranjem in uvaljanjem do predpisane zbitosti.</t>
  </si>
  <si>
    <t>Dobava in polaganje betonskih robnikov (cestni dim. 15/25/100 cm), komplet z vsemi potrebnimi deli (količenje, planum, podložni beton, polaganje in obbetoniranje in fugiranje) - meja cestišča z brežino.</t>
  </si>
  <si>
    <t>Oblikovanje in humusiranje brežine</t>
  </si>
  <si>
    <t>Oblikovanje in humusiranje brežine vzdož cestišča ob robnikih.</t>
  </si>
  <si>
    <t>Nepredvidena dela - z vpisom v gradbeni dnevnik in potrditvijo nadzornega organa - predvidi se 5% od vseh del.</t>
  </si>
  <si>
    <t>Posek in odstranitev dreves (deb. do fi 30 cm)</t>
  </si>
  <si>
    <t>Posek, razžaganje in odstranitev dreves (deb. do fi 30 cm), skupaj z odvozom v deponijo.</t>
  </si>
  <si>
    <t>na dolžini 266 m</t>
  </si>
</sst>
</file>

<file path=xl/styles.xml><?xml version="1.0" encoding="utf-8"?>
<styleSheet xmlns="http://schemas.openxmlformats.org/spreadsheetml/2006/main">
  <numFmts count="2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0"/>
    <numFmt numFmtId="173" formatCode="#,##0.00\ &quot;SIT&quot;"/>
    <numFmt numFmtId="174" formatCode="#,##0.00\ _S_I_T"/>
    <numFmt numFmtId="175" formatCode="#,##0.00_ ;\-#,##0.00\ "/>
    <numFmt numFmtId="176" formatCode="d/\ mmmm\,\ yyyy"/>
    <numFmt numFmtId="177" formatCode="dd/\ mm/\ yyyy"/>
    <numFmt numFmtId="178" formatCode="dd\.mm\.\ yyyy"/>
    <numFmt numFmtId="179" formatCode="#,##0.00\ "/>
    <numFmt numFmtId="180" formatCode="dd\.\ mm\.\ yyyy"/>
    <numFmt numFmtId="181" formatCode="dd/mm/\ yyyy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i/>
      <sz val="12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justify" vertical="top" wrapText="1"/>
    </xf>
    <xf numFmtId="179" fontId="1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vertical="top"/>
    </xf>
    <xf numFmtId="179" fontId="0" fillId="0" borderId="0" xfId="0" applyNumberFormat="1" applyFont="1" applyBorder="1" applyAlignment="1">
      <alignment horizontal="justify" vertical="top" wrapText="1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0" fillId="2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1" fontId="0" fillId="2" borderId="0" xfId="0" applyNumberFormat="1" applyFont="1" applyFill="1" applyAlignment="1">
      <alignment horizontal="center" vertical="top"/>
    </xf>
    <xf numFmtId="179" fontId="0" fillId="2" borderId="0" xfId="0" applyNumberFormat="1" applyFont="1" applyFill="1" applyAlignment="1">
      <alignment/>
    </xf>
    <xf numFmtId="4" fontId="0" fillId="2" borderId="0" xfId="0" applyNumberFormat="1" applyFont="1" applyFill="1" applyAlignment="1" applyProtection="1">
      <alignment horizontal="right"/>
      <protection hidden="1"/>
    </xf>
    <xf numFmtId="1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2" borderId="1" xfId="0" applyFont="1" applyFill="1" applyBorder="1" applyAlignment="1">
      <alignment/>
    </xf>
    <xf numFmtId="1" fontId="0" fillId="0" borderId="1" xfId="0" applyNumberFormat="1" applyFont="1" applyBorder="1" applyAlignment="1">
      <alignment horizontal="center" vertical="top"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/>
    </xf>
    <xf numFmtId="0" fontId="0" fillId="0" borderId="0" xfId="0" applyNumberFormat="1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L61"/>
  <sheetViews>
    <sheetView tabSelected="1" workbookViewId="0" topLeftCell="B2">
      <selection activeCell="J53" sqref="J53"/>
    </sheetView>
  </sheetViews>
  <sheetFormatPr defaultColWidth="9.00390625" defaultRowHeight="12.75"/>
  <cols>
    <col min="1" max="1" width="5.75390625" style="11" hidden="1" customWidth="1"/>
    <col min="2" max="2" width="6.75390625" style="16" customWidth="1"/>
    <col min="3" max="3" width="9.125" style="17" customWidth="1"/>
    <col min="4" max="4" width="8.125" style="17" customWidth="1"/>
    <col min="5" max="5" width="9.125" style="17" customWidth="1"/>
    <col min="6" max="6" width="8.125" style="17" customWidth="1"/>
    <col min="7" max="7" width="16.125" style="17" customWidth="1"/>
    <col min="8" max="8" width="7.25390625" style="17" customWidth="1"/>
    <col min="9" max="9" width="0.74609375" style="17" customWidth="1"/>
    <col min="10" max="10" width="11.875" style="18" customWidth="1"/>
    <col min="11" max="11" width="0.74609375" style="17" customWidth="1"/>
    <col min="12" max="12" width="13.875" style="19" customWidth="1"/>
    <col min="13" max="13" width="8.125" style="17" customWidth="1"/>
    <col min="14" max="16384" width="9.125" style="17" customWidth="1"/>
  </cols>
  <sheetData>
    <row r="1" spans="2:12" s="11" customFormat="1" ht="14.25" customHeight="1" hidden="1">
      <c r="B1" s="13" t="s">
        <v>1</v>
      </c>
      <c r="C1" s="11" t="s">
        <v>3</v>
      </c>
      <c r="J1" s="14"/>
      <c r="L1" s="15">
        <f>SUM(L11:L513)</f>
        <v>0</v>
      </c>
    </row>
    <row r="2" spans="11:12" ht="15.75" customHeight="1">
      <c r="K2" s="19"/>
      <c r="L2" s="17"/>
    </row>
    <row r="3" spans="3:12" ht="15.75" customHeight="1">
      <c r="C3" s="23" t="s">
        <v>11</v>
      </c>
      <c r="D3" s="23" t="s">
        <v>17</v>
      </c>
      <c r="K3" s="19"/>
      <c r="L3" s="17"/>
    </row>
    <row r="4" spans="3:12" ht="15.75" customHeight="1">
      <c r="C4" s="23"/>
      <c r="D4" s="17" t="s">
        <v>38</v>
      </c>
      <c r="K4" s="19"/>
      <c r="L4" s="17"/>
    </row>
    <row r="5" spans="3:12" ht="15.75" customHeight="1">
      <c r="C5" s="23"/>
      <c r="K5" s="19"/>
      <c r="L5" s="17"/>
    </row>
    <row r="6" spans="3:12" ht="15.75" customHeight="1">
      <c r="C6" s="23" t="s">
        <v>14</v>
      </c>
      <c r="K6" s="19"/>
      <c r="L6" s="17"/>
    </row>
    <row r="7" spans="11:12" ht="15.75" customHeight="1">
      <c r="K7" s="19"/>
      <c r="L7" s="17"/>
    </row>
    <row r="8" spans="1:12" s="1" customFormat="1" ht="18.75" customHeight="1">
      <c r="A8" s="9" t="s">
        <v>3</v>
      </c>
      <c r="B8" s="3"/>
      <c r="C8" s="2" t="s">
        <v>8</v>
      </c>
      <c r="J8" s="6" t="s">
        <v>4</v>
      </c>
      <c r="K8" s="4"/>
      <c r="L8" s="10" t="s">
        <v>12</v>
      </c>
    </row>
    <row r="9" spans="1:12" s="1" customFormat="1" ht="15" customHeight="1">
      <c r="A9" s="9"/>
      <c r="B9" s="3"/>
      <c r="C9" s="2"/>
      <c r="J9" s="6"/>
      <c r="K9" s="4"/>
      <c r="L9" s="10"/>
    </row>
    <row r="10" spans="1:3" ht="12.75">
      <c r="A10" s="11">
        <f>IF(C10=0,0,1)</f>
        <v>1</v>
      </c>
      <c r="B10" s="16">
        <f>SUM($A$10:A10)*A10</f>
        <v>1</v>
      </c>
      <c r="C10" s="21" t="s">
        <v>18</v>
      </c>
    </row>
    <row r="11" spans="3:10" ht="38.25" customHeight="1">
      <c r="C11" s="41" t="s">
        <v>19</v>
      </c>
      <c r="D11" s="42"/>
      <c r="E11" s="42"/>
      <c r="F11" s="42"/>
      <c r="G11" s="42"/>
      <c r="H11" s="42"/>
      <c r="I11" s="12"/>
      <c r="J11" s="8"/>
    </row>
    <row r="12" spans="5:12" ht="12.75">
      <c r="E12" s="17" t="s">
        <v>6</v>
      </c>
      <c r="G12" s="22">
        <v>1</v>
      </c>
      <c r="J12" s="20"/>
      <c r="L12" s="19">
        <f>G12*J12</f>
        <v>0</v>
      </c>
    </row>
    <row r="13" spans="7:10" ht="12.75" customHeight="1">
      <c r="G13" s="22"/>
      <c r="J13" s="20"/>
    </row>
    <row r="14" spans="1:3" ht="12.75">
      <c r="A14" s="11">
        <f>IF(C14=0,0,1)</f>
        <v>1</v>
      </c>
      <c r="B14" s="16">
        <f>SUM($A$10:A14)*A14</f>
        <v>2</v>
      </c>
      <c r="C14" s="21" t="s">
        <v>36</v>
      </c>
    </row>
    <row r="15" spans="3:10" ht="38.25" customHeight="1">
      <c r="C15" s="41" t="s">
        <v>37</v>
      </c>
      <c r="D15" s="42"/>
      <c r="E15" s="42"/>
      <c r="F15" s="42"/>
      <c r="G15" s="42"/>
      <c r="H15" s="42"/>
      <c r="I15" s="12"/>
      <c r="J15" s="8"/>
    </row>
    <row r="16" spans="5:12" ht="12.75">
      <c r="E16" s="17" t="s">
        <v>6</v>
      </c>
      <c r="G16" s="22">
        <v>5</v>
      </c>
      <c r="J16" s="20"/>
      <c r="L16" s="19">
        <f>G16*J16</f>
        <v>0</v>
      </c>
    </row>
    <row r="17" spans="7:10" ht="12.75">
      <c r="G17" s="22"/>
      <c r="J17" s="20"/>
    </row>
    <row r="18" spans="1:3" ht="12.75">
      <c r="A18" s="11">
        <f>IF(C18=0,0,1)</f>
        <v>1</v>
      </c>
      <c r="B18" s="16">
        <f>SUM($A$10:A18)*A18</f>
        <v>3</v>
      </c>
      <c r="C18" s="21" t="s">
        <v>20</v>
      </c>
    </row>
    <row r="19" spans="3:10" ht="43.5" customHeight="1">
      <c r="C19" s="41" t="s">
        <v>21</v>
      </c>
      <c r="D19" s="42"/>
      <c r="E19" s="42"/>
      <c r="F19" s="42"/>
      <c r="G19" s="42"/>
      <c r="H19" s="42"/>
      <c r="I19" s="12"/>
      <c r="J19" s="8"/>
    </row>
    <row r="20" spans="5:12" ht="12.75">
      <c r="E20" s="17" t="s">
        <v>0</v>
      </c>
      <c r="G20" s="22">
        <v>42</v>
      </c>
      <c r="J20" s="20"/>
      <c r="L20" s="19">
        <f>G20*J20</f>
        <v>0</v>
      </c>
    </row>
    <row r="21" spans="7:10" ht="12.75">
      <c r="G21" s="22"/>
      <c r="J21" s="20"/>
    </row>
    <row r="22" spans="1:3" ht="12.75">
      <c r="A22" s="11">
        <f>IF(C22=0,0,1)</f>
        <v>1</v>
      </c>
      <c r="B22" s="16">
        <f>SUM($A$10:A22)*A22</f>
        <v>4</v>
      </c>
      <c r="C22" s="21" t="s">
        <v>22</v>
      </c>
    </row>
    <row r="23" spans="3:10" ht="40.5" customHeight="1">
      <c r="C23" s="41" t="s">
        <v>23</v>
      </c>
      <c r="D23" s="42"/>
      <c r="E23" s="42"/>
      <c r="F23" s="42"/>
      <c r="G23" s="42"/>
      <c r="H23" s="42"/>
      <c r="I23" s="12"/>
      <c r="J23" s="8"/>
    </row>
    <row r="24" spans="5:12" ht="12.75">
      <c r="E24" s="17" t="s">
        <v>5</v>
      </c>
      <c r="G24" s="22">
        <v>55</v>
      </c>
      <c r="J24" s="20"/>
      <c r="L24" s="19">
        <f>G24*J24</f>
        <v>0</v>
      </c>
    </row>
    <row r="25" spans="7:10" ht="12.75">
      <c r="G25" s="22"/>
      <c r="J25" s="20"/>
    </row>
    <row r="26" spans="1:3" ht="12.75">
      <c r="A26" s="11">
        <f>IF(C26=0,0,1)</f>
        <v>1</v>
      </c>
      <c r="B26" s="16">
        <f>SUM($A$10:A26)*A26</f>
        <v>5</v>
      </c>
      <c r="C26" s="21" t="s">
        <v>24</v>
      </c>
    </row>
    <row r="27" spans="3:10" ht="49.5" customHeight="1">
      <c r="C27" s="41" t="s">
        <v>25</v>
      </c>
      <c r="D27" s="42"/>
      <c r="E27" s="42"/>
      <c r="F27" s="42"/>
      <c r="G27" s="42"/>
      <c r="H27" s="42"/>
      <c r="I27" s="12"/>
      <c r="J27" s="8"/>
    </row>
    <row r="28" spans="5:12" ht="12.75">
      <c r="E28" s="17" t="s">
        <v>0</v>
      </c>
      <c r="G28" s="22">
        <v>200</v>
      </c>
      <c r="J28" s="20"/>
      <c r="L28" s="19">
        <f>G28*J28</f>
        <v>0</v>
      </c>
    </row>
    <row r="29" spans="7:10" ht="12" customHeight="1">
      <c r="G29" s="22"/>
      <c r="J29" s="20"/>
    </row>
    <row r="30" spans="1:3" ht="12.75">
      <c r="A30" s="11">
        <f>IF(C30=0,0,1)</f>
        <v>1</v>
      </c>
      <c r="B30" s="16">
        <f>SUM($A$10:A30)*A30</f>
        <v>6</v>
      </c>
      <c r="C30" s="21" t="s">
        <v>26</v>
      </c>
    </row>
    <row r="31" spans="3:10" ht="39.75" customHeight="1">
      <c r="C31" s="41" t="s">
        <v>27</v>
      </c>
      <c r="D31" s="42"/>
      <c r="E31" s="42"/>
      <c r="F31" s="42"/>
      <c r="G31" s="42"/>
      <c r="H31" s="42"/>
      <c r="I31" s="12"/>
      <c r="J31" s="8"/>
    </row>
    <row r="32" spans="5:12" ht="12.75">
      <c r="E32" s="17" t="s">
        <v>2</v>
      </c>
      <c r="G32" s="22">
        <v>250</v>
      </c>
      <c r="J32" s="20"/>
      <c r="L32" s="19">
        <f>G32*J32</f>
        <v>0</v>
      </c>
    </row>
    <row r="33" spans="7:10" ht="12.75">
      <c r="G33" s="22"/>
      <c r="J33" s="20"/>
    </row>
    <row r="34" spans="1:3" ht="12.75">
      <c r="A34" s="11">
        <f>IF(C34=0,0,1)</f>
        <v>1</v>
      </c>
      <c r="B34" s="16">
        <f>SUM($A$10:A34)*A34</f>
        <v>7</v>
      </c>
      <c r="C34" s="21" t="s">
        <v>28</v>
      </c>
    </row>
    <row r="35" spans="3:10" ht="54" customHeight="1">
      <c r="C35" s="41" t="s">
        <v>29</v>
      </c>
      <c r="D35" s="42"/>
      <c r="E35" s="42"/>
      <c r="F35" s="42"/>
      <c r="G35" s="42"/>
      <c r="H35" s="42"/>
      <c r="I35" s="12"/>
      <c r="J35" s="8"/>
    </row>
    <row r="36" spans="5:12" ht="12.75">
      <c r="E36" s="17" t="s">
        <v>0</v>
      </c>
      <c r="G36" s="22">
        <v>120</v>
      </c>
      <c r="J36" s="20"/>
      <c r="L36" s="19">
        <f>G36*J36</f>
        <v>0</v>
      </c>
    </row>
    <row r="37" spans="7:10" ht="12.75">
      <c r="G37" s="22"/>
      <c r="J37" s="20"/>
    </row>
    <row r="38" spans="7:10" ht="12.75">
      <c r="G38" s="22"/>
      <c r="J38" s="20"/>
    </row>
    <row r="39" spans="1:3" ht="12.75">
      <c r="A39" s="11">
        <f>IF(C39=0,0,1)</f>
        <v>1</v>
      </c>
      <c r="B39" s="16">
        <f>SUM($A$10:A39)*A39</f>
        <v>8</v>
      </c>
      <c r="C39" s="21" t="s">
        <v>30</v>
      </c>
    </row>
    <row r="40" spans="3:10" ht="48" customHeight="1">
      <c r="C40" s="41" t="s">
        <v>31</v>
      </c>
      <c r="D40" s="42"/>
      <c r="E40" s="42"/>
      <c r="F40" s="42"/>
      <c r="G40" s="42"/>
      <c r="H40" s="42"/>
      <c r="I40" s="12"/>
      <c r="J40" s="8"/>
    </row>
    <row r="41" spans="5:12" ht="12.75">
      <c r="E41" s="17" t="s">
        <v>0</v>
      </c>
      <c r="G41" s="22">
        <v>70</v>
      </c>
      <c r="J41" s="20"/>
      <c r="L41" s="19">
        <f>G41*J41</f>
        <v>0</v>
      </c>
    </row>
    <row r="42" spans="7:10" ht="12.75">
      <c r="G42" s="22"/>
      <c r="J42" s="20"/>
    </row>
    <row r="43" spans="1:3" ht="12.75">
      <c r="A43" s="11">
        <f>IF(C43=0,0,1)</f>
        <v>1</v>
      </c>
      <c r="B43" s="16">
        <f>SUM($A$10:A43)*A43</f>
        <v>9</v>
      </c>
      <c r="C43" s="21" t="s">
        <v>16</v>
      </c>
    </row>
    <row r="44" spans="3:10" ht="51" customHeight="1">
      <c r="C44" s="41" t="s">
        <v>32</v>
      </c>
      <c r="D44" s="42"/>
      <c r="E44" s="42"/>
      <c r="F44" s="42"/>
      <c r="G44" s="42"/>
      <c r="H44" s="42"/>
      <c r="I44" s="12"/>
      <c r="J44" s="8"/>
    </row>
    <row r="45" spans="5:12" ht="12.75">
      <c r="E45" s="17" t="s">
        <v>5</v>
      </c>
      <c r="G45" s="22">
        <v>78</v>
      </c>
      <c r="J45" s="20"/>
      <c r="L45" s="19">
        <f>G45*J45</f>
        <v>0</v>
      </c>
    </row>
    <row r="46" spans="7:10" ht="12.75">
      <c r="G46" s="22"/>
      <c r="J46" s="20"/>
    </row>
    <row r="47" spans="1:3" ht="12.75">
      <c r="A47" s="11">
        <f>IF(C47=0,0,1)</f>
        <v>1</v>
      </c>
      <c r="B47" s="16">
        <f>SUM($A$10:A47)*A47</f>
        <v>10</v>
      </c>
      <c r="C47" s="21" t="s">
        <v>33</v>
      </c>
    </row>
    <row r="48" spans="3:10" ht="27.75" customHeight="1">
      <c r="C48" s="41" t="s">
        <v>34</v>
      </c>
      <c r="D48" s="42"/>
      <c r="E48" s="42"/>
      <c r="F48" s="42"/>
      <c r="G48" s="42"/>
      <c r="H48" s="42"/>
      <c r="I48" s="12"/>
      <c r="J48" s="8"/>
    </row>
    <row r="49" spans="5:12" ht="12.75">
      <c r="E49" s="17" t="s">
        <v>2</v>
      </c>
      <c r="G49" s="22">
        <v>80</v>
      </c>
      <c r="J49" s="20"/>
      <c r="L49" s="19">
        <f>G49*J49</f>
        <v>0</v>
      </c>
    </row>
    <row r="50" spans="7:10" ht="12.75">
      <c r="G50" s="22"/>
      <c r="J50" s="20"/>
    </row>
    <row r="51" spans="1:3" ht="12.75">
      <c r="A51" s="11">
        <f>IF(C51=0,0,1)</f>
        <v>1</v>
      </c>
      <c r="B51" s="16">
        <f>SUM($A$10:A51)*A51</f>
        <v>11</v>
      </c>
      <c r="C51" s="21" t="s">
        <v>7</v>
      </c>
    </row>
    <row r="52" spans="3:10" ht="36.75" customHeight="1">
      <c r="C52" s="41" t="s">
        <v>35</v>
      </c>
      <c r="D52" s="41"/>
      <c r="E52" s="41"/>
      <c r="F52" s="41"/>
      <c r="G52" s="41"/>
      <c r="H52" s="41"/>
      <c r="I52" s="5"/>
      <c r="J52" s="7"/>
    </row>
    <row r="53" spans="5:12" ht="12.75">
      <c r="E53" s="17" t="s">
        <v>15</v>
      </c>
      <c r="G53" s="22">
        <v>0.05</v>
      </c>
      <c r="J53" s="22"/>
      <c r="L53" s="19">
        <f>G53*J53</f>
        <v>0</v>
      </c>
    </row>
    <row r="54" spans="7:10" ht="12.75">
      <c r="G54" s="22"/>
      <c r="J54" s="20"/>
    </row>
    <row r="55" spans="7:10" ht="12.75">
      <c r="G55" s="22"/>
      <c r="J55" s="20"/>
    </row>
    <row r="56" spans="1:12" s="36" customFormat="1" ht="12.75">
      <c r="A56" s="34"/>
      <c r="B56" s="35"/>
      <c r="G56" s="37"/>
      <c r="J56" s="38"/>
      <c r="L56" s="39"/>
    </row>
    <row r="57" spans="1:12" s="30" customFormat="1" ht="18.75" customHeight="1">
      <c r="A57" s="27" t="s">
        <v>3</v>
      </c>
      <c r="B57" s="28"/>
      <c r="C57" s="29" t="s">
        <v>13</v>
      </c>
      <c r="G57" s="24">
        <f>SUM(L7:L515)</f>
        <v>0</v>
      </c>
      <c r="J57" s="31"/>
      <c r="K57" s="32"/>
      <c r="L57" s="33"/>
    </row>
    <row r="58" spans="1:12" s="36" customFormat="1" ht="14.25">
      <c r="A58" s="34"/>
      <c r="B58" s="35"/>
      <c r="E58" s="36" t="s">
        <v>9</v>
      </c>
      <c r="G58" s="26">
        <f>SUM(L11:L516)/5</f>
        <v>0</v>
      </c>
      <c r="J58" s="38"/>
      <c r="L58" s="39"/>
    </row>
    <row r="59" spans="7:10" ht="12.75">
      <c r="G59" s="22"/>
      <c r="J59" s="20"/>
    </row>
    <row r="60" spans="1:7" ht="15.75">
      <c r="A60" s="11">
        <f>IF(C60=0,0,1)</f>
        <v>1</v>
      </c>
      <c r="C60" s="25" t="s">
        <v>10</v>
      </c>
      <c r="G60" s="40">
        <f>SUM(G57:G58)</f>
        <v>0</v>
      </c>
    </row>
    <row r="61" ht="12.75">
      <c r="G61" s="22"/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</sheetData>
  <mergeCells count="11">
    <mergeCell ref="C11:H11"/>
    <mergeCell ref="C40:H40"/>
    <mergeCell ref="C27:H27"/>
    <mergeCell ref="C48:H48"/>
    <mergeCell ref="C44:H44"/>
    <mergeCell ref="C15:H15"/>
    <mergeCell ref="C23:H23"/>
    <mergeCell ref="C35:H35"/>
    <mergeCell ref="C31:H31"/>
    <mergeCell ref="C19:H19"/>
    <mergeCell ref="C52:H52"/>
  </mergeCells>
  <printOptions/>
  <pageMargins left="0.7874015748031497" right="0.75" top="0.984251968503937" bottom="0.984251968503937" header="0" footer="0"/>
  <pageSetup horizontalDpi="600" verticalDpi="600" orientation="portrait" paperSize="9" r:id="rId3"/>
  <headerFooter alignWithMargins="0">
    <oddFooter>&amp;C&amp;A&amp;RStran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LUKA-VID</dc:creator>
  <cp:keywords/>
  <dc:description/>
  <cp:lastModifiedBy>sonjal</cp:lastModifiedBy>
  <cp:lastPrinted>2012-05-31T09:37:02Z</cp:lastPrinted>
  <dcterms:created xsi:type="dcterms:W3CDTF">2001-09-02T17:27:34Z</dcterms:created>
  <dcterms:modified xsi:type="dcterms:W3CDTF">2012-07-02T13:10:28Z</dcterms:modified>
  <cp:category/>
  <cp:version/>
  <cp:contentType/>
  <cp:contentStatus/>
</cp:coreProperties>
</file>