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ODATKI\JAVNA NAROČILA\NAROČANJE, NAROČILA\VELIKA NAROČILA 4301\2014\UC BRJE - TEHNOLOŠKA OPREMA\"/>
    </mc:Choice>
  </mc:AlternateContent>
  <bookViews>
    <workbookView xWindow="0" yWindow="0" windowWidth="28800" windowHeight="11835"/>
  </bookViews>
  <sheets>
    <sheet name="tehnološka oprema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65" i="1" l="1"/>
  <c r="F63" i="1"/>
  <c r="F75" i="1" l="1"/>
  <c r="F73" i="1"/>
  <c r="F41" i="1"/>
  <c r="F57" i="1"/>
  <c r="F59" i="1"/>
  <c r="F61" i="1"/>
  <c r="F53" i="1" l="1"/>
  <c r="F55" i="1"/>
  <c r="F47" i="1" l="1"/>
  <c r="F35" i="1"/>
  <c r="F37" i="1"/>
  <c r="F43" i="1"/>
  <c r="F45" i="1"/>
  <c r="F49" i="1"/>
  <c r="F51" i="1"/>
  <c r="F67" i="1"/>
  <c r="F33" i="1"/>
  <c r="F77" i="1"/>
  <c r="F79" i="1" s="1"/>
  <c r="B12" i="1"/>
  <c r="B10" i="1"/>
  <c r="F12" i="1" l="1"/>
  <c r="F68" i="1"/>
  <c r="F10" i="1" s="1"/>
  <c r="F15" i="1" l="1"/>
  <c r="F17" i="1" s="1"/>
  <c r="F19" i="1" l="1"/>
</calcChain>
</file>

<file path=xl/sharedStrings.xml><?xml version="1.0" encoding="utf-8"?>
<sst xmlns="http://schemas.openxmlformats.org/spreadsheetml/2006/main" count="82" uniqueCount="60">
  <si>
    <t>1.</t>
  </si>
  <si>
    <t>2.</t>
  </si>
  <si>
    <t>Opis</t>
  </si>
  <si>
    <t>EM</t>
  </si>
  <si>
    <t>količina</t>
  </si>
  <si>
    <t>cena/EM</t>
  </si>
  <si>
    <t>znesek</t>
  </si>
  <si>
    <t>3.</t>
  </si>
  <si>
    <t>4.</t>
  </si>
  <si>
    <t>5.</t>
  </si>
  <si>
    <t>6.</t>
  </si>
  <si>
    <t>kos</t>
  </si>
  <si>
    <t>7.</t>
  </si>
  <si>
    <t>8.</t>
  </si>
  <si>
    <t>9.</t>
  </si>
  <si>
    <t>kpl</t>
  </si>
  <si>
    <t>SKUPAJ TEHNOLOŠKA OPREMA</t>
  </si>
  <si>
    <t>22% DDV</t>
  </si>
  <si>
    <t>SKUPAJ Z DDV</t>
  </si>
  <si>
    <t>Mlin za mletje sadja.</t>
  </si>
  <si>
    <t>Prebiralni trak za prebiranje opranega sadja pred mletjem oz. razkoščičevanjem.</t>
  </si>
  <si>
    <t>Filter - naplavni.</t>
  </si>
  <si>
    <t>Polnilec za polnjenje steklenic in vrečk (2x steklenica, 2x vrečka).</t>
  </si>
  <si>
    <t>Montaža, el. povezave ter zagon opreme.</t>
  </si>
  <si>
    <t>Pasirka za razkoščičeno sadje.</t>
  </si>
  <si>
    <t>REKAPITULACIJA</t>
  </si>
  <si>
    <t>Cisterna iz nerjavečega jekla, volumen 500 l.</t>
  </si>
  <si>
    <t>Hidravlična kasetna stiskalnica za sadje z vrtljivim ali premičnim koritom.</t>
  </si>
  <si>
    <t>10.</t>
  </si>
  <si>
    <t>11.</t>
  </si>
  <si>
    <t>Ročni zapiralec steklenic s kronskim zamaškom.</t>
  </si>
  <si>
    <t>12.</t>
  </si>
  <si>
    <t>13.</t>
  </si>
  <si>
    <t>UČNI CENTER BRJE</t>
  </si>
  <si>
    <t>Zahteve za dobavljeno opremo:</t>
  </si>
  <si>
    <t>* Razpoložljiva el. moč: 1x17kW, 3x25 A</t>
  </si>
  <si>
    <t>* Vsa oprema v stiku s sadjem mora biti iz nerjaveče pločevine.</t>
  </si>
  <si>
    <t>TEHNOLOŠKA OPREMA - PREDELAVA SADJA</t>
  </si>
  <si>
    <t>Sušilnica sadja - kondenzacijska ali navadna (kapaciteta 50-100 kg).</t>
  </si>
  <si>
    <t>14.</t>
  </si>
  <si>
    <t>Univerzalni kotel za kuhanje marmelade in ostalih izdelkov iz nerjavečega materiala,  dvoplaščni, plinski gorilec, volumen 50l.</t>
  </si>
  <si>
    <t>SKLOP 1 - PREDELAVA PEČKATEGA IN KOŠČIČASTEGA SADJA</t>
  </si>
  <si>
    <t>SKUPAJ SKLOP 1 - PREDELAVA PEČKATEGA IN KOŠČIČASTEGA SADJA</t>
  </si>
  <si>
    <t>15.</t>
  </si>
  <si>
    <t>SKUPAJ SKLOP 2 - SUŠILNICA SADJA IN KOTEL ZA KUHANJE MARMELADE</t>
  </si>
  <si>
    <t>SKLOP 2 - SUŠILNICA SADJA IN KOTEL ZA KUHANJE MARMELADE</t>
  </si>
  <si>
    <t>Pralni stroj za sadje (lahko tudi kombiniran z mlinom, v tem primeru odpade postavka 3).</t>
  </si>
  <si>
    <t>* Kapaciteta linij za predelavo sadja: 150-500 kg/uro</t>
  </si>
  <si>
    <t>Razkoščičevalec za koščičasto sadje.</t>
  </si>
  <si>
    <t>16.</t>
  </si>
  <si>
    <t>Črpalka za prečrpavanje soka oz. kaše s pripadajočimi cevmi za prečrpavanje.</t>
  </si>
  <si>
    <t>El. pasterizator z povezavo na polnilec za jabolčni in breskov sok.</t>
  </si>
  <si>
    <t>Večnamenska posoda 200 l, premična na kolescih.</t>
  </si>
  <si>
    <t>Korito za hlajenje soka.</t>
  </si>
  <si>
    <t>Enojno inox pomivalno korito in inox pult skupne dolžine 1,4 m (točne mere vzeti na objektu).</t>
  </si>
  <si>
    <t>17.</t>
  </si>
  <si>
    <t>18.</t>
  </si>
  <si>
    <t>Dvojno inox pomivalno korito in inox pult skupne dolžine 4,0 m (točne mere vzeti na objektu).</t>
  </si>
  <si>
    <t>Stroj za razrez sadja na krhlje.</t>
  </si>
  <si>
    <t>Refraktometer optični ročni.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</si>
</sst>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0FC62"/>
        <bgColor indexed="64"/>
      </patternFill>
    </fill>
  </fills>
  <borders count="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wrapText="1"/>
    </xf>
    <xf numFmtId="0" fontId="0" fillId="0" borderId="0" xfId="0" applyAlignment="1">
      <alignment horizontal="right" vertical="top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1" fillId="0" borderId="4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4" xfId="0" applyFont="1" applyFill="1" applyBorder="1"/>
    <xf numFmtId="0" fontId="5" fillId="2" borderId="0" xfId="0" applyFont="1" applyFill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/>
    <xf numFmtId="44" fontId="0" fillId="0" borderId="0" xfId="0" applyNumberFormat="1"/>
    <xf numFmtId="44" fontId="0" fillId="0" borderId="5" xfId="0" applyNumberFormat="1" applyBorder="1"/>
    <xf numFmtId="44" fontId="0" fillId="0" borderId="0" xfId="0" applyNumberFormat="1" applyBorder="1"/>
    <xf numFmtId="44" fontId="1" fillId="4" borderId="3" xfId="0" applyNumberFormat="1" applyFont="1" applyFill="1" applyBorder="1"/>
    <xf numFmtId="44" fontId="4" fillId="2" borderId="0" xfId="0" applyNumberFormat="1" applyFont="1" applyFill="1"/>
    <xf numFmtId="44" fontId="3" fillId="0" borderId="0" xfId="0" applyNumberFormat="1" applyFont="1" applyAlignment="1">
      <alignment horizontal="center"/>
    </xf>
    <xf numFmtId="44" fontId="0" fillId="3" borderId="0" xfId="0" applyNumberFormat="1" applyFill="1"/>
    <xf numFmtId="44" fontId="1" fillId="0" borderId="4" xfId="0" applyNumberFormat="1" applyFont="1" applyFill="1" applyBorder="1"/>
    <xf numFmtId="44" fontId="1" fillId="0" borderId="4" xfId="0" applyNumberFormat="1" applyFont="1" applyBorder="1"/>
    <xf numFmtId="4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Border="1"/>
    <xf numFmtId="0" fontId="0" fillId="0" borderId="0" xfId="0" applyAlignment="1">
      <alignment horizontal="center"/>
    </xf>
    <xf numFmtId="0" fontId="0" fillId="0" borderId="5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A0FC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1"/>
  <sheetViews>
    <sheetView tabSelected="1" view="pageBreakPreview" zoomScaleNormal="100" zoomScaleSheetLayoutView="100" workbookViewId="0">
      <selection activeCell="E77" sqref="E77"/>
    </sheetView>
  </sheetViews>
  <sheetFormatPr defaultRowHeight="15" x14ac:dyDescent="0.25"/>
  <cols>
    <col min="1" max="1" width="4.42578125" style="1" customWidth="1"/>
    <col min="2" max="2" width="42.42578125" customWidth="1"/>
    <col min="3" max="4" width="6.7109375" style="2" customWidth="1"/>
    <col min="5" max="5" width="12.42578125" customWidth="1"/>
    <col min="6" max="6" width="14.7109375" style="30" customWidth="1"/>
  </cols>
  <sheetData>
    <row r="2" spans="2:6" x14ac:dyDescent="0.25">
      <c r="B2" s="7" t="s">
        <v>33</v>
      </c>
    </row>
    <row r="5" spans="2:6" x14ac:dyDescent="0.25">
      <c r="B5" s="6" t="s">
        <v>37</v>
      </c>
    </row>
    <row r="8" spans="2:6" x14ac:dyDescent="0.25">
      <c r="B8" s="45" t="s">
        <v>25</v>
      </c>
      <c r="C8" s="45"/>
      <c r="D8" s="45"/>
      <c r="E8" s="45"/>
      <c r="F8" s="45"/>
    </row>
    <row r="10" spans="2:6" x14ac:dyDescent="0.25">
      <c r="B10" s="46" t="str">
        <f>B31</f>
        <v>SKLOP 1 - PREDELAVA PEČKATEGA IN KOŠČIČASTEGA SADJA</v>
      </c>
      <c r="C10" s="46"/>
      <c r="D10" s="46"/>
      <c r="E10" s="46"/>
      <c r="F10" s="31">
        <f>F68</f>
        <v>0</v>
      </c>
    </row>
    <row r="11" spans="2:6" x14ac:dyDescent="0.25">
      <c r="B11" s="46"/>
      <c r="C11" s="46"/>
      <c r="D11" s="46"/>
      <c r="E11" s="46"/>
      <c r="F11" s="46"/>
    </row>
    <row r="12" spans="2:6" x14ac:dyDescent="0.25">
      <c r="B12" s="46" t="str">
        <f>B71</f>
        <v>SKLOP 2 - SUŠILNICA SADJA IN KOTEL ZA KUHANJE MARMELADE</v>
      </c>
      <c r="C12" s="46"/>
      <c r="D12" s="46"/>
      <c r="E12" s="46"/>
      <c r="F12" s="31">
        <f>F79</f>
        <v>0</v>
      </c>
    </row>
    <row r="13" spans="2:6" x14ac:dyDescent="0.25">
      <c r="B13" s="46"/>
      <c r="C13" s="46"/>
      <c r="D13" s="46"/>
      <c r="E13" s="46"/>
      <c r="F13" s="46"/>
    </row>
    <row r="14" spans="2:6" ht="15.75" thickBot="1" x14ac:dyDescent="0.3">
      <c r="B14" s="11"/>
      <c r="C14" s="12"/>
      <c r="D14" s="12"/>
      <c r="E14" s="11"/>
      <c r="F14" s="32"/>
    </row>
    <row r="15" spans="2:6" ht="16.5" thickTop="1" thickBot="1" x14ac:dyDescent="0.3">
      <c r="B15" s="27" t="s">
        <v>16</v>
      </c>
      <c r="C15" s="28"/>
      <c r="D15" s="28"/>
      <c r="E15" s="29"/>
      <c r="F15" s="33">
        <f>SUM(F10:F12)</f>
        <v>0</v>
      </c>
    </row>
    <row r="16" spans="2:6" ht="15.75" thickTop="1" x14ac:dyDescent="0.25">
      <c r="B16" s="11"/>
      <c r="C16" s="12"/>
      <c r="D16" s="12"/>
      <c r="E16" s="11"/>
      <c r="F16" s="32"/>
    </row>
    <row r="17" spans="1:6" x14ac:dyDescent="0.25">
      <c r="B17" s="11" t="s">
        <v>17</v>
      </c>
      <c r="C17" s="12"/>
      <c r="D17" s="12"/>
      <c r="E17" s="11"/>
      <c r="F17" s="32">
        <f>F15*0.22</f>
        <v>0</v>
      </c>
    </row>
    <row r="18" spans="1:6" ht="15.75" thickBot="1" x14ac:dyDescent="0.3">
      <c r="B18" s="11"/>
      <c r="C18" s="12"/>
      <c r="D18" s="12"/>
      <c r="E18" s="11"/>
      <c r="F18" s="32"/>
    </row>
    <row r="19" spans="1:6" ht="16.5" thickTop="1" thickBot="1" x14ac:dyDescent="0.3">
      <c r="B19" s="27" t="s">
        <v>18</v>
      </c>
      <c r="C19" s="28"/>
      <c r="D19" s="28"/>
      <c r="E19" s="29"/>
      <c r="F19" s="33">
        <f>F15+F17</f>
        <v>0</v>
      </c>
    </row>
    <row r="20" spans="1:6" ht="15.75" thickTop="1" x14ac:dyDescent="0.25">
      <c r="B20" s="11"/>
      <c r="C20" s="12"/>
      <c r="D20" s="12"/>
      <c r="E20" s="11"/>
      <c r="F20" s="32"/>
    </row>
    <row r="21" spans="1:6" x14ac:dyDescent="0.25">
      <c r="B21" s="11"/>
      <c r="C21" s="12"/>
      <c r="D21" s="12"/>
      <c r="E21" s="11"/>
      <c r="F21" s="32"/>
    </row>
    <row r="23" spans="1:6" x14ac:dyDescent="0.25">
      <c r="B23" s="26" t="s">
        <v>34</v>
      </c>
      <c r="C23" s="15"/>
      <c r="D23" s="15"/>
      <c r="E23" s="14"/>
      <c r="F23" s="34"/>
    </row>
    <row r="24" spans="1:6" x14ac:dyDescent="0.25">
      <c r="B24" s="14" t="s">
        <v>47</v>
      </c>
      <c r="C24" s="15"/>
      <c r="D24" s="15"/>
      <c r="E24" s="14"/>
      <c r="F24" s="34"/>
    </row>
    <row r="25" spans="1:6" x14ac:dyDescent="0.25">
      <c r="B25" s="14" t="s">
        <v>35</v>
      </c>
      <c r="C25" s="15"/>
      <c r="D25" s="15"/>
      <c r="E25" s="14"/>
      <c r="F25" s="34"/>
    </row>
    <row r="26" spans="1:6" x14ac:dyDescent="0.25">
      <c r="B26" s="14" t="s">
        <v>36</v>
      </c>
      <c r="C26" s="15"/>
      <c r="D26" s="15"/>
      <c r="E26" s="14"/>
      <c r="F26" s="34"/>
    </row>
    <row r="29" spans="1:6" x14ac:dyDescent="0.25">
      <c r="B29" s="8" t="s">
        <v>2</v>
      </c>
      <c r="C29" s="9" t="s">
        <v>3</v>
      </c>
      <c r="D29" s="9" t="s">
        <v>4</v>
      </c>
      <c r="E29" s="9" t="s">
        <v>5</v>
      </c>
      <c r="F29" s="35" t="s">
        <v>6</v>
      </c>
    </row>
    <row r="31" spans="1:6" x14ac:dyDescent="0.25">
      <c r="A31" s="19"/>
      <c r="B31" s="16" t="s">
        <v>41</v>
      </c>
      <c r="C31" s="17"/>
      <c r="D31" s="17"/>
      <c r="E31" s="18"/>
      <c r="F31" s="36"/>
    </row>
    <row r="33" spans="1:6" ht="30" x14ac:dyDescent="0.25">
      <c r="A33" s="4" t="s">
        <v>0</v>
      </c>
      <c r="B33" s="5" t="s">
        <v>46</v>
      </c>
      <c r="C33" s="2" t="s">
        <v>11</v>
      </c>
      <c r="D33" s="2">
        <v>1</v>
      </c>
      <c r="E33" s="43"/>
      <c r="F33" s="30">
        <f>D33*E33</f>
        <v>0</v>
      </c>
    </row>
    <row r="34" spans="1:6" x14ac:dyDescent="0.25">
      <c r="A34" s="4"/>
      <c r="E34" s="43"/>
    </row>
    <row r="35" spans="1:6" ht="30" x14ac:dyDescent="0.25">
      <c r="A35" s="4" t="s">
        <v>1</v>
      </c>
      <c r="B35" s="5" t="s">
        <v>20</v>
      </c>
      <c r="C35" s="2" t="s">
        <v>11</v>
      </c>
      <c r="D35" s="2">
        <v>1</v>
      </c>
      <c r="E35" s="43"/>
      <c r="F35" s="30">
        <f t="shared" ref="F35:F67" si="0">D35*E35</f>
        <v>0</v>
      </c>
    </row>
    <row r="36" spans="1:6" x14ac:dyDescent="0.25">
      <c r="A36" s="4"/>
      <c r="E36" s="43"/>
    </row>
    <row r="37" spans="1:6" x14ac:dyDescent="0.25">
      <c r="A37" s="4" t="s">
        <v>7</v>
      </c>
      <c r="B37" t="s">
        <v>19</v>
      </c>
      <c r="C37" s="2" t="s">
        <v>11</v>
      </c>
      <c r="D37" s="2">
        <v>1</v>
      </c>
      <c r="E37" s="43"/>
      <c r="F37" s="30">
        <f t="shared" si="0"/>
        <v>0</v>
      </c>
    </row>
    <row r="38" spans="1:6" x14ac:dyDescent="0.25">
      <c r="A38" s="4"/>
      <c r="E38" s="43"/>
    </row>
    <row r="39" spans="1:6" x14ac:dyDescent="0.25">
      <c r="A39" s="4" t="s">
        <v>8</v>
      </c>
      <c r="B39" t="s">
        <v>48</v>
      </c>
      <c r="C39" s="41" t="s">
        <v>11</v>
      </c>
      <c r="D39" s="41">
        <v>1</v>
      </c>
      <c r="E39" s="43"/>
      <c r="F39" s="30">
        <f t="shared" si="0"/>
        <v>0</v>
      </c>
    </row>
    <row r="40" spans="1:6" x14ac:dyDescent="0.25">
      <c r="A40" s="4"/>
      <c r="C40" s="41"/>
      <c r="D40" s="41"/>
      <c r="E40" s="43"/>
    </row>
    <row r="41" spans="1:6" x14ac:dyDescent="0.25">
      <c r="A41" s="4" t="s">
        <v>9</v>
      </c>
      <c r="B41" s="5" t="s">
        <v>24</v>
      </c>
      <c r="C41" s="40" t="s">
        <v>11</v>
      </c>
      <c r="D41" s="40">
        <v>1</v>
      </c>
      <c r="E41" s="43"/>
      <c r="F41" s="30">
        <f t="shared" ref="F41" si="1">D41*E41</f>
        <v>0</v>
      </c>
    </row>
    <row r="42" spans="1:6" x14ac:dyDescent="0.25">
      <c r="A42" s="4"/>
      <c r="B42" s="5"/>
      <c r="C42" s="40"/>
      <c r="D42" s="40"/>
      <c r="E42" s="43"/>
    </row>
    <row r="43" spans="1:6" ht="30" x14ac:dyDescent="0.25">
      <c r="A43" s="4" t="s">
        <v>10</v>
      </c>
      <c r="B43" s="5" t="s">
        <v>27</v>
      </c>
      <c r="C43" s="2" t="s">
        <v>11</v>
      </c>
      <c r="D43" s="2">
        <v>1</v>
      </c>
      <c r="E43" s="43"/>
      <c r="F43" s="30">
        <f t="shared" si="0"/>
        <v>0</v>
      </c>
    </row>
    <row r="44" spans="1:6" x14ac:dyDescent="0.25">
      <c r="A44" s="4"/>
      <c r="E44" s="43"/>
    </row>
    <row r="45" spans="1:6" x14ac:dyDescent="0.25">
      <c r="A45" s="4" t="s">
        <v>12</v>
      </c>
      <c r="B45" t="s">
        <v>21</v>
      </c>
      <c r="C45" s="2" t="s">
        <v>11</v>
      </c>
      <c r="D45" s="2">
        <v>1</v>
      </c>
      <c r="E45" s="43"/>
      <c r="F45" s="30">
        <f t="shared" si="0"/>
        <v>0</v>
      </c>
    </row>
    <row r="46" spans="1:6" x14ac:dyDescent="0.25">
      <c r="A46" s="4"/>
      <c r="E46" s="43"/>
    </row>
    <row r="47" spans="1:6" ht="30" x14ac:dyDescent="0.25">
      <c r="A47" s="4" t="s">
        <v>13</v>
      </c>
      <c r="B47" s="5" t="s">
        <v>50</v>
      </c>
      <c r="C47" s="2" t="s">
        <v>11</v>
      </c>
      <c r="D47" s="2">
        <v>1</v>
      </c>
      <c r="E47" s="43"/>
      <c r="F47" s="30">
        <f t="shared" si="0"/>
        <v>0</v>
      </c>
    </row>
    <row r="48" spans="1:6" x14ac:dyDescent="0.25">
      <c r="A48" s="4"/>
      <c r="E48" s="43"/>
    </row>
    <row r="49" spans="1:6" ht="30" x14ac:dyDescent="0.25">
      <c r="A49" s="4" t="s">
        <v>14</v>
      </c>
      <c r="B49" s="5" t="s">
        <v>51</v>
      </c>
      <c r="C49" s="2" t="s">
        <v>11</v>
      </c>
      <c r="D49" s="2">
        <v>1</v>
      </c>
      <c r="E49" s="43"/>
      <c r="F49" s="30">
        <f t="shared" si="0"/>
        <v>0</v>
      </c>
    </row>
    <row r="50" spans="1:6" x14ac:dyDescent="0.25">
      <c r="A50" s="4"/>
      <c r="E50" s="43"/>
    </row>
    <row r="51" spans="1:6" ht="30" x14ac:dyDescent="0.25">
      <c r="A51" s="4" t="s">
        <v>28</v>
      </c>
      <c r="B51" s="5" t="s">
        <v>22</v>
      </c>
      <c r="C51" s="2" t="s">
        <v>11</v>
      </c>
      <c r="D51" s="2">
        <v>1</v>
      </c>
      <c r="E51" s="43"/>
      <c r="F51" s="30">
        <f t="shared" si="0"/>
        <v>0</v>
      </c>
    </row>
    <row r="52" spans="1:6" x14ac:dyDescent="0.25">
      <c r="A52" s="4"/>
      <c r="B52" s="5"/>
      <c r="E52" s="43"/>
    </row>
    <row r="53" spans="1:6" x14ac:dyDescent="0.25">
      <c r="A53" s="13" t="s">
        <v>29</v>
      </c>
      <c r="B53" s="11" t="s">
        <v>26</v>
      </c>
      <c r="C53" s="12" t="s">
        <v>11</v>
      </c>
      <c r="D53" s="12">
        <v>2</v>
      </c>
      <c r="E53" s="44"/>
      <c r="F53" s="32">
        <f t="shared" ref="F53" si="2">D53*E53</f>
        <v>0</v>
      </c>
    </row>
    <row r="54" spans="1:6" x14ac:dyDescent="0.25">
      <c r="A54" s="4"/>
      <c r="B54" s="5"/>
      <c r="E54" s="43"/>
    </row>
    <row r="55" spans="1:6" ht="30" x14ac:dyDescent="0.25">
      <c r="A55" s="4" t="s">
        <v>31</v>
      </c>
      <c r="B55" s="3" t="s">
        <v>52</v>
      </c>
      <c r="C55" s="2" t="s">
        <v>11</v>
      </c>
      <c r="D55" s="2">
        <v>2</v>
      </c>
      <c r="E55" s="43"/>
      <c r="F55" s="30">
        <f t="shared" ref="F55:F65" si="3">D55*E55</f>
        <v>0</v>
      </c>
    </row>
    <row r="56" spans="1:6" x14ac:dyDescent="0.25">
      <c r="A56" s="4"/>
      <c r="B56" s="3"/>
      <c r="E56" s="43"/>
    </row>
    <row r="57" spans="1:6" x14ac:dyDescent="0.25">
      <c r="A57" s="4" t="s">
        <v>32</v>
      </c>
      <c r="B57" s="3" t="s">
        <v>53</v>
      </c>
      <c r="C57" s="40" t="s">
        <v>11</v>
      </c>
      <c r="D57" s="40">
        <v>1</v>
      </c>
      <c r="E57" s="43"/>
      <c r="F57" s="30">
        <f t="shared" si="3"/>
        <v>0</v>
      </c>
    </row>
    <row r="58" spans="1:6" x14ac:dyDescent="0.25">
      <c r="A58" s="4"/>
      <c r="B58" s="3"/>
      <c r="C58" s="40"/>
      <c r="D58" s="40"/>
      <c r="E58" s="43"/>
    </row>
    <row r="59" spans="1:6" ht="15" customHeight="1" x14ac:dyDescent="0.25">
      <c r="A59" s="4" t="s">
        <v>39</v>
      </c>
      <c r="B59" s="3" t="s">
        <v>30</v>
      </c>
      <c r="C59" s="2" t="s">
        <v>11</v>
      </c>
      <c r="D59" s="2">
        <v>1</v>
      </c>
      <c r="E59" s="43"/>
      <c r="F59" s="30">
        <f t="shared" si="3"/>
        <v>0</v>
      </c>
    </row>
    <row r="60" spans="1:6" x14ac:dyDescent="0.25">
      <c r="A60" s="4"/>
      <c r="B60" s="3"/>
      <c r="E60" s="43"/>
    </row>
    <row r="61" spans="1:6" x14ac:dyDescent="0.25">
      <c r="A61" s="4" t="s">
        <v>43</v>
      </c>
      <c r="B61" s="3" t="s">
        <v>59</v>
      </c>
      <c r="C61" s="2" t="s">
        <v>11</v>
      </c>
      <c r="D61" s="2">
        <v>1</v>
      </c>
      <c r="E61" s="43"/>
      <c r="F61" s="30">
        <f t="shared" si="3"/>
        <v>0</v>
      </c>
    </row>
    <row r="62" spans="1:6" x14ac:dyDescent="0.25">
      <c r="A62" s="4"/>
      <c r="E62" s="43"/>
    </row>
    <row r="63" spans="1:6" ht="45" x14ac:dyDescent="0.25">
      <c r="A63" s="4" t="s">
        <v>49</v>
      </c>
      <c r="B63" s="5" t="s">
        <v>54</v>
      </c>
      <c r="C63" s="42" t="s">
        <v>11</v>
      </c>
      <c r="D63" s="42">
        <v>1</v>
      </c>
      <c r="E63" s="43"/>
      <c r="F63" s="30">
        <f t="shared" si="3"/>
        <v>0</v>
      </c>
    </row>
    <row r="64" spans="1:6" x14ac:dyDescent="0.25">
      <c r="A64" s="4"/>
      <c r="C64" s="42"/>
      <c r="D64" s="42"/>
      <c r="E64" s="43"/>
    </row>
    <row r="65" spans="1:6" ht="45" x14ac:dyDescent="0.25">
      <c r="A65" s="4" t="s">
        <v>55</v>
      </c>
      <c r="B65" s="5" t="s">
        <v>57</v>
      </c>
      <c r="C65" s="42" t="s">
        <v>11</v>
      </c>
      <c r="D65" s="42">
        <v>1</v>
      </c>
      <c r="E65" s="43"/>
      <c r="F65" s="30">
        <f t="shared" si="3"/>
        <v>0</v>
      </c>
    </row>
    <row r="66" spans="1:6" x14ac:dyDescent="0.25">
      <c r="A66" s="4"/>
      <c r="C66" s="42"/>
      <c r="D66" s="42"/>
      <c r="E66" s="43"/>
    </row>
    <row r="67" spans="1:6" ht="15.75" thickBot="1" x14ac:dyDescent="0.3">
      <c r="A67" s="13" t="s">
        <v>56</v>
      </c>
      <c r="B67" s="11" t="s">
        <v>23</v>
      </c>
      <c r="C67" s="12" t="s">
        <v>15</v>
      </c>
      <c r="D67" s="12">
        <v>1</v>
      </c>
      <c r="E67" s="44"/>
      <c r="F67" s="32">
        <f t="shared" si="0"/>
        <v>0</v>
      </c>
    </row>
    <row r="68" spans="1:6" ht="15.75" thickBot="1" x14ac:dyDescent="0.3">
      <c r="A68" s="21"/>
      <c r="B68" s="22" t="s">
        <v>42</v>
      </c>
      <c r="C68" s="23"/>
      <c r="D68" s="23"/>
      <c r="E68" s="24"/>
      <c r="F68" s="37">
        <f>SUM(F33:F67)</f>
        <v>0</v>
      </c>
    </row>
    <row r="69" spans="1:6" x14ac:dyDescent="0.25">
      <c r="A69" s="4"/>
    </row>
    <row r="70" spans="1:6" x14ac:dyDescent="0.25">
      <c r="A70" s="4"/>
    </row>
    <row r="71" spans="1:6" x14ac:dyDescent="0.25">
      <c r="A71" s="20"/>
      <c r="B71" s="16" t="s">
        <v>45</v>
      </c>
      <c r="C71" s="17"/>
      <c r="D71" s="17"/>
      <c r="E71" s="18"/>
      <c r="F71" s="36"/>
    </row>
    <row r="72" spans="1:6" x14ac:dyDescent="0.25">
      <c r="A72" s="4"/>
    </row>
    <row r="73" spans="1:6" ht="30" x14ac:dyDescent="0.25">
      <c r="A73" s="4" t="s">
        <v>0</v>
      </c>
      <c r="B73" s="5" t="s">
        <v>38</v>
      </c>
      <c r="C73" s="40" t="s">
        <v>11</v>
      </c>
      <c r="D73" s="40">
        <v>1</v>
      </c>
      <c r="E73" s="43"/>
      <c r="F73" s="30">
        <f t="shared" ref="F73" si="4">D73*E73</f>
        <v>0</v>
      </c>
    </row>
    <row r="74" spans="1:6" x14ac:dyDescent="0.25">
      <c r="A74" s="4"/>
      <c r="C74" s="40"/>
      <c r="D74" s="40"/>
      <c r="E74" s="43"/>
    </row>
    <row r="75" spans="1:6" x14ac:dyDescent="0.25">
      <c r="A75" s="4" t="s">
        <v>1</v>
      </c>
      <c r="B75" t="s">
        <v>58</v>
      </c>
      <c r="C75" s="40" t="s">
        <v>11</v>
      </c>
      <c r="D75" s="40">
        <v>1</v>
      </c>
      <c r="E75" s="43"/>
      <c r="F75" s="30">
        <f t="shared" ref="F75" si="5">D75*E75</f>
        <v>0</v>
      </c>
    </row>
    <row r="76" spans="1:6" x14ac:dyDescent="0.25">
      <c r="A76" s="4"/>
      <c r="C76" s="40"/>
      <c r="D76" s="40"/>
      <c r="E76" s="43"/>
    </row>
    <row r="77" spans="1:6" ht="45" x14ac:dyDescent="0.25">
      <c r="A77" s="4" t="s">
        <v>7</v>
      </c>
      <c r="B77" s="5" t="s">
        <v>40</v>
      </c>
      <c r="C77" s="2" t="s">
        <v>11</v>
      </c>
      <c r="D77" s="2">
        <v>1</v>
      </c>
      <c r="E77" s="43"/>
      <c r="F77" s="30">
        <f>D77*E77</f>
        <v>0</v>
      </c>
    </row>
    <row r="78" spans="1:6" ht="15.75" thickBot="1" x14ac:dyDescent="0.3">
      <c r="A78" s="13"/>
      <c r="B78" s="11"/>
      <c r="C78" s="12"/>
      <c r="D78" s="12"/>
      <c r="E78" s="11"/>
      <c r="F78" s="32"/>
    </row>
    <row r="79" spans="1:6" ht="15.75" thickBot="1" x14ac:dyDescent="0.3">
      <c r="A79" s="21"/>
      <c r="B79" s="25" t="s">
        <v>44</v>
      </c>
      <c r="C79" s="23"/>
      <c r="D79" s="23"/>
      <c r="E79" s="24"/>
      <c r="F79" s="38">
        <f>SUM(F73:F78)</f>
        <v>0</v>
      </c>
    </row>
    <row r="80" spans="1:6" x14ac:dyDescent="0.25">
      <c r="A80" s="4"/>
      <c r="B80" s="10"/>
      <c r="F80" s="39"/>
    </row>
    <row r="81" spans="1:6" x14ac:dyDescent="0.25">
      <c r="A81" s="4"/>
      <c r="B81" s="10"/>
      <c r="F81" s="39"/>
    </row>
  </sheetData>
  <mergeCells count="5">
    <mergeCell ref="B8:F8"/>
    <mergeCell ref="B10:E10"/>
    <mergeCell ref="B12:E12"/>
    <mergeCell ref="B11:F11"/>
    <mergeCell ref="B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tehnološka oprema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Boštjan Kravos</dc:creator>
  <cp:lastModifiedBy>Boštjan Kravos</cp:lastModifiedBy>
  <cp:lastPrinted>2014-07-18T06:57:32Z</cp:lastPrinted>
  <dcterms:created xsi:type="dcterms:W3CDTF">2014-04-16T11:20:02Z</dcterms:created>
  <dcterms:modified xsi:type="dcterms:W3CDTF">2014-12-16T11:59:11Z</dcterms:modified>
</cp:coreProperties>
</file>