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075" tabRatio="885" activeTab="0"/>
  </bookViews>
  <sheets>
    <sheet name="A.01" sheetId="1" r:id="rId1"/>
  </sheets>
  <definedNames>
    <definedName name="_xlnm.Print_Area" localSheetId="0">'A.01'!$A$1:$L$91</definedName>
  </definedNames>
  <calcPr fullCalcOnLoad="1"/>
</workbook>
</file>

<file path=xl/comments1.xml><?xml version="1.0" encoding="utf-8"?>
<comments xmlns="http://schemas.openxmlformats.org/spreadsheetml/2006/main">
  <authors>
    <author>Roman Pregelj</author>
  </authors>
  <commentList>
    <comment ref="L7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  <comment ref="L88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</commentList>
</comments>
</file>

<file path=xl/sharedStrings.xml><?xml version="1.0" encoding="utf-8"?>
<sst xmlns="http://schemas.openxmlformats.org/spreadsheetml/2006/main" count="70" uniqueCount="53">
  <si>
    <t>M3</t>
  </si>
  <si>
    <t>0</t>
  </si>
  <si>
    <t>M2</t>
  </si>
  <si>
    <t>SKRITO</t>
  </si>
  <si>
    <t>Cena</t>
  </si>
  <si>
    <t>M1</t>
  </si>
  <si>
    <t>KOM</t>
  </si>
  <si>
    <t>Nepredvidena dela</t>
  </si>
  <si>
    <t>Tamponsko nasutje</t>
  </si>
  <si>
    <t>Popis del:</t>
  </si>
  <si>
    <t>DDV 20%</t>
  </si>
  <si>
    <t>Skupaj z DDV:</t>
  </si>
  <si>
    <t xml:space="preserve">Objekt: </t>
  </si>
  <si>
    <t>Znesek   EUR</t>
  </si>
  <si>
    <t>Postavitev gradbenih profilov</t>
  </si>
  <si>
    <t>Skupaj EUR:</t>
  </si>
  <si>
    <t>Investitor: Občina Ajdovščina</t>
  </si>
  <si>
    <t>Zakoličba osi pločnika</t>
  </si>
  <si>
    <t>Zakoličba osi pločnika smerno in višinsko.</t>
  </si>
  <si>
    <t>Zakoličba podzemnih instalacij</t>
  </si>
  <si>
    <t>Zakoličba podzemnih instalacij.</t>
  </si>
  <si>
    <t>Postavitev gradbenih profilov vzdolž pločnika na razmaku 20 m.</t>
  </si>
  <si>
    <t>Strojni izkop nenosilnega materiala</t>
  </si>
  <si>
    <t>Planiranje in valjanje zemeljskega planuma</t>
  </si>
  <si>
    <t>Planiranje in valjanje zemeljskega planuma do predpisane zbitosti.</t>
  </si>
  <si>
    <t>Cestni robniki</t>
  </si>
  <si>
    <t>Dobava in polaganje cestnih robnikov 15/25/100 cm ob cestišču, komplet s podložnim betonom in obbetoniranjem in s fugiranjem s fino cementno malto.</t>
  </si>
  <si>
    <t>Vrtni robniki</t>
  </si>
  <si>
    <t>Dobava in polaganje vrtnih robnikov 8/20/100 cm (pločnik ob travniku), komplet s podložnim betonom in obbetoniranjem in s fugiranjem s fino cementno malto.</t>
  </si>
  <si>
    <t>Dabava in vgradnja tamponskega materiala v deb. 20 cm - nasutje pločnika z gramoznim materialom.</t>
  </si>
  <si>
    <t>Asfaltiranje pločnika</t>
  </si>
  <si>
    <t>Dobava in vgrajevanje asfalta AB (0-8) v debelini 4 cm.</t>
  </si>
  <si>
    <t>Krpanje cestnega asfalta med robnikom in obst. voziščem</t>
  </si>
  <si>
    <t>Dobava in izvedba krpanja cestnega asfalta v pasu med robnikom in obst. voziščem (v širini cca 50 cm), komplet z rezanjem obstoječega asfalta in izvedbo spojev.</t>
  </si>
  <si>
    <t>Nepredvidena dela - z vpisom v gradbeni dnevnik in potrditvijo nadzornega organa - predvidi se 5%  od vseh del.</t>
  </si>
  <si>
    <t>Humuziranje za pločnikom</t>
  </si>
  <si>
    <t>Humuziranje za pločnikom, komplet z izravnavo,  planiranjem s plastjo humusa v deb. 20 cm in zatravitvijo.</t>
  </si>
  <si>
    <t>Rezanje obstoječega asfalta</t>
  </si>
  <si>
    <t>Rezanje obstoječega asfalta deb. do 8 cm.</t>
  </si>
  <si>
    <t>Vtočni jašek z LTŽ rešetko</t>
  </si>
  <si>
    <t>Cevni propust - fi 300</t>
  </si>
  <si>
    <t>Črtanje asfaltnih parkirišč</t>
  </si>
  <si>
    <t>Črtanje asfaltnih parkirišč v beli barvi deb. 10 cm s predhodnim zarisovanjem.</t>
  </si>
  <si>
    <t>Ureditev in zavarovanje gradbišča ob ostoječem parkirišču pred slaščičarno.</t>
  </si>
  <si>
    <t>Demontaža prometnega znaka in ponovna postavitev</t>
  </si>
  <si>
    <t>Demontaža obstoječega prometnega znaka in takojšnja postavitev na novo lokacijo z izvedbo novega betonskega temelja.</t>
  </si>
  <si>
    <t>Demontaža obtoječih kamnitih stebričev</t>
  </si>
  <si>
    <t>Demontaža obtoječih kamnitih stebričev z odvozom v začasno deponijo.</t>
  </si>
  <si>
    <t>Dobava in izvedba cevnega propusta pod pločnikom iz PVC cevi fi 30 cm vse komplet: izkop, podložni beton, obbetonirana cev s z izvedbo izpusta, ter zasip s tamponskim materialom z utrditvijo in nabijanjem.</t>
  </si>
  <si>
    <t>Dobava in izvedba vtočnega  jaška iz betonske cevi fi 50 cm z vtočno cestno LTŽ rešetko, komplet z obdelavo dna in priključka na PVC cev fi 30 cm.</t>
  </si>
  <si>
    <t xml:space="preserve">Strojni izkop nenosilnega materiala v trasi pločnika ob parkirišču z nakladanjem in odvozom v deponijo v bližini na razdalji do cca 5 km. </t>
  </si>
  <si>
    <t>Pločnik na robu Šturskega parka v Ajdovščini</t>
  </si>
  <si>
    <t>Ureditev in zavarovanje gradbišča za izvedbo pločnika ob robu Šturskega parka (ob parkirišču pred slaščičarno).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</si>
</sst>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0"/>
    <numFmt numFmtId="181" formatCode="#,##0.00\ &quot;SIT&quot;"/>
    <numFmt numFmtId="182" formatCode="#,##0.00\ _S_I_T"/>
    <numFmt numFmtId="183" formatCode="#,##0.00_ ;\-#,##0.00\ "/>
    <numFmt numFmtId="184" formatCode="d/\ mmmm\,\ yyyy"/>
    <numFmt numFmtId="185" formatCode="dd/\ mm/\ yyyy"/>
    <numFmt numFmtId="186" formatCode="dd\.mm\.\ yyyy"/>
    <numFmt numFmtId="187" formatCode="#,##0.00\ "/>
    <numFmt numFmtId="188" formatCode="dd\.\ mm\.\ yyyy"/>
    <numFmt numFmtId="189" formatCode="dd/mm/\ yyyy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i/>
      <sz val="12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justify" vertical="top" wrapText="1"/>
    </xf>
    <xf numFmtId="187" fontId="1" fillId="0" borderId="0" xfId="0" applyNumberFormat="1" applyFont="1" applyAlignment="1">
      <alignment horizontal="right"/>
    </xf>
    <xf numFmtId="187" fontId="0" fillId="0" borderId="0" xfId="0" applyNumberFormat="1" applyFont="1" applyBorder="1" applyAlignment="1">
      <alignment vertical="top"/>
    </xf>
    <xf numFmtId="187" fontId="0" fillId="0" borderId="0" xfId="0" applyNumberFormat="1" applyFont="1" applyBorder="1" applyAlignment="1">
      <alignment horizontal="justify" vertical="top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1" fontId="0" fillId="2" borderId="0" xfId="0" applyNumberFormat="1" applyFont="1" applyFill="1" applyAlignment="1">
      <alignment horizontal="center" vertical="top"/>
    </xf>
    <xf numFmtId="187" fontId="0" fillId="2" borderId="0" xfId="0" applyNumberFormat="1" applyFont="1" applyFill="1" applyAlignment="1">
      <alignment/>
    </xf>
    <xf numFmtId="4" fontId="0" fillId="2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87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87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187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87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94"/>
  <sheetViews>
    <sheetView tabSelected="1" workbookViewId="0" topLeftCell="B50">
      <selection activeCell="G96" sqref="G96"/>
    </sheetView>
  </sheetViews>
  <sheetFormatPr defaultColWidth="9.00390625" defaultRowHeight="12.75"/>
  <cols>
    <col min="1" max="1" width="5.75390625" style="11" hidden="1" customWidth="1"/>
    <col min="2" max="2" width="6.75390625" style="16" customWidth="1"/>
    <col min="3" max="3" width="9.125" style="17" customWidth="1"/>
    <col min="4" max="4" width="8.125" style="17" customWidth="1"/>
    <col min="5" max="5" width="9.125" style="17" customWidth="1"/>
    <col min="6" max="6" width="8.125" style="17" customWidth="1"/>
    <col min="7" max="7" width="16.125" style="17" customWidth="1"/>
    <col min="8" max="8" width="7.25390625" style="17" customWidth="1"/>
    <col min="9" max="9" width="0.74609375" style="17" customWidth="1"/>
    <col min="10" max="10" width="11.875" style="18" customWidth="1"/>
    <col min="11" max="11" width="0.74609375" style="17" customWidth="1"/>
    <col min="12" max="12" width="13.875" style="19" customWidth="1"/>
    <col min="13" max="13" width="8.125" style="17" customWidth="1"/>
    <col min="14" max="16384" width="9.125" style="17" customWidth="1"/>
  </cols>
  <sheetData>
    <row r="1" spans="2:12" s="11" customFormat="1" ht="14.25" customHeight="1" hidden="1">
      <c r="B1" s="13" t="s">
        <v>1</v>
      </c>
      <c r="C1" s="11" t="s">
        <v>3</v>
      </c>
      <c r="J1" s="14"/>
      <c r="L1" s="15">
        <f>SUM(L10:L544)</f>
        <v>0</v>
      </c>
    </row>
    <row r="2" spans="11:12" ht="15.75" customHeight="1">
      <c r="K2" s="19"/>
      <c r="L2" s="17"/>
    </row>
    <row r="3" spans="3:12" ht="15.75" customHeight="1">
      <c r="C3" s="23" t="s">
        <v>12</v>
      </c>
      <c r="D3" s="23" t="s">
        <v>51</v>
      </c>
      <c r="K3" s="19"/>
      <c r="L3" s="17"/>
    </row>
    <row r="4" spans="3:12" ht="15.75" customHeight="1">
      <c r="C4" s="23"/>
      <c r="K4" s="19"/>
      <c r="L4" s="17"/>
    </row>
    <row r="5" spans="3:12" ht="15.75" customHeight="1">
      <c r="C5" s="23" t="s">
        <v>16</v>
      </c>
      <c r="K5" s="19"/>
      <c r="L5" s="17"/>
    </row>
    <row r="6" spans="3:12" ht="15.75" customHeight="1">
      <c r="C6" s="23"/>
      <c r="K6" s="19"/>
      <c r="L6" s="17"/>
    </row>
    <row r="7" spans="1:12" s="1" customFormat="1" ht="18.75" customHeight="1">
      <c r="A7" s="9" t="s">
        <v>3</v>
      </c>
      <c r="B7" s="3"/>
      <c r="C7" s="2" t="s">
        <v>9</v>
      </c>
      <c r="J7" s="6" t="s">
        <v>4</v>
      </c>
      <c r="K7" s="4"/>
      <c r="L7" s="10" t="s">
        <v>13</v>
      </c>
    </row>
    <row r="8" spans="1:12" s="1" customFormat="1" ht="18.75" customHeight="1">
      <c r="A8" s="9"/>
      <c r="B8" s="3"/>
      <c r="C8" s="2"/>
      <c r="J8" s="6"/>
      <c r="K8" s="4"/>
      <c r="L8" s="10"/>
    </row>
    <row r="9" spans="1:3" ht="12.75">
      <c r="A9" s="11">
        <f>IF(C9=0,0,1)</f>
        <v>1</v>
      </c>
      <c r="B9" s="16">
        <f>SUM($A$9:A9)*A9</f>
        <v>1</v>
      </c>
      <c r="C9" s="21" t="s">
        <v>43</v>
      </c>
    </row>
    <row r="10" spans="3:10" ht="31.5" customHeight="1">
      <c r="C10" s="45" t="s">
        <v>52</v>
      </c>
      <c r="D10" s="46"/>
      <c r="E10" s="46"/>
      <c r="F10" s="46"/>
      <c r="G10" s="46"/>
      <c r="H10" s="46"/>
      <c r="I10" s="12"/>
      <c r="J10" s="8"/>
    </row>
    <row r="11" spans="5:12" ht="12.75">
      <c r="E11" s="17" t="s">
        <v>6</v>
      </c>
      <c r="G11" s="22">
        <v>1</v>
      </c>
      <c r="J11" s="20">
        <v>0</v>
      </c>
      <c r="L11" s="19">
        <f>G11*J11</f>
        <v>0</v>
      </c>
    </row>
    <row r="12" spans="7:10" ht="12.75">
      <c r="G12" s="22"/>
      <c r="J12" s="20"/>
    </row>
    <row r="13" spans="1:3" ht="12.75">
      <c r="A13" s="11">
        <f>IF(C13=0,0,1)</f>
        <v>1</v>
      </c>
      <c r="B13" s="16">
        <f>SUM($A$9:A13)*A13</f>
        <v>2</v>
      </c>
      <c r="C13" s="21" t="s">
        <v>17</v>
      </c>
    </row>
    <row r="14" spans="3:10" ht="21" customHeight="1">
      <c r="C14" s="45" t="s">
        <v>18</v>
      </c>
      <c r="D14" s="46"/>
      <c r="E14" s="46"/>
      <c r="F14" s="46"/>
      <c r="G14" s="46"/>
      <c r="H14" s="46"/>
      <c r="I14" s="12"/>
      <c r="J14" s="8"/>
    </row>
    <row r="15" spans="5:12" ht="12.75">
      <c r="E15" s="17" t="s">
        <v>5</v>
      </c>
      <c r="G15" s="22">
        <v>85</v>
      </c>
      <c r="J15" s="20">
        <v>0</v>
      </c>
      <c r="L15" s="19">
        <f>G15*J15</f>
        <v>0</v>
      </c>
    </row>
    <row r="16" spans="7:10" ht="12.75">
      <c r="G16" s="22"/>
      <c r="J16" s="20"/>
    </row>
    <row r="17" spans="1:3" ht="12.75">
      <c r="A17" s="11">
        <f>IF(C17=0,0,1)</f>
        <v>1</v>
      </c>
      <c r="B17" s="16">
        <f>SUM($A$9:A17)*A17</f>
        <v>3</v>
      </c>
      <c r="C17" s="21" t="s">
        <v>19</v>
      </c>
    </row>
    <row r="18" spans="3:10" ht="21" customHeight="1">
      <c r="C18" s="45" t="s">
        <v>20</v>
      </c>
      <c r="D18" s="46"/>
      <c r="E18" s="46"/>
      <c r="F18" s="46"/>
      <c r="G18" s="46"/>
      <c r="H18" s="46"/>
      <c r="I18" s="12"/>
      <c r="J18" s="8"/>
    </row>
    <row r="19" spans="5:12" ht="12.75">
      <c r="E19" s="17" t="s">
        <v>6</v>
      </c>
      <c r="G19" s="22">
        <v>2</v>
      </c>
      <c r="J19" s="20">
        <v>0</v>
      </c>
      <c r="L19" s="19">
        <f>G19*J19</f>
        <v>0</v>
      </c>
    </row>
    <row r="20" spans="7:10" ht="12.75">
      <c r="G20" s="22"/>
      <c r="J20" s="20"/>
    </row>
    <row r="21" spans="1:3" ht="12.75">
      <c r="A21" s="11">
        <f>IF(C21=0,0,1)</f>
        <v>1</v>
      </c>
      <c r="B21" s="16">
        <f>SUM($A$9:A21)*A21</f>
        <v>4</v>
      </c>
      <c r="C21" s="21" t="s">
        <v>14</v>
      </c>
    </row>
    <row r="22" spans="3:10" ht="18" customHeight="1">
      <c r="C22" s="45" t="s">
        <v>21</v>
      </c>
      <c r="D22" s="46"/>
      <c r="E22" s="46"/>
      <c r="F22" s="46"/>
      <c r="G22" s="46"/>
      <c r="H22" s="46"/>
      <c r="I22" s="12"/>
      <c r="J22" s="8"/>
    </row>
    <row r="23" spans="5:12" ht="12.75">
      <c r="E23" s="17" t="s">
        <v>6</v>
      </c>
      <c r="G23" s="22">
        <v>10</v>
      </c>
      <c r="J23" s="20">
        <v>0</v>
      </c>
      <c r="L23" s="19">
        <f>G23*J23</f>
        <v>0</v>
      </c>
    </row>
    <row r="24" spans="7:10" ht="12.75">
      <c r="G24" s="22"/>
      <c r="J24" s="20"/>
    </row>
    <row r="25" spans="1:3" ht="12.75">
      <c r="A25" s="11">
        <f>IF(C25=0,0,1)</f>
        <v>1</v>
      </c>
      <c r="B25" s="16">
        <f>SUM($A$9:A25)*A25</f>
        <v>5</v>
      </c>
      <c r="C25" s="21" t="s">
        <v>37</v>
      </c>
    </row>
    <row r="26" spans="3:10" ht="20.25" customHeight="1">
      <c r="C26" s="45" t="s">
        <v>38</v>
      </c>
      <c r="D26" s="46"/>
      <c r="E26" s="46"/>
      <c r="F26" s="46"/>
      <c r="G26" s="46"/>
      <c r="H26" s="46"/>
      <c r="I26" s="12"/>
      <c r="J26" s="8"/>
    </row>
    <row r="27" spans="5:12" ht="12.75">
      <c r="E27" s="17" t="s">
        <v>5</v>
      </c>
      <c r="G27" s="22">
        <v>100</v>
      </c>
      <c r="J27" s="20">
        <v>0</v>
      </c>
      <c r="L27" s="19">
        <f>G27*J27</f>
        <v>0</v>
      </c>
    </row>
    <row r="28" spans="7:10" ht="12.75">
      <c r="G28" s="22"/>
      <c r="J28" s="20"/>
    </row>
    <row r="29" spans="1:3" ht="12.75">
      <c r="A29" s="11">
        <f>IF(C29=0,0,1)</f>
        <v>1</v>
      </c>
      <c r="B29" s="16">
        <f>SUM($A$9:A29)*A29</f>
        <v>6</v>
      </c>
      <c r="C29" s="21" t="s">
        <v>44</v>
      </c>
    </row>
    <row r="30" spans="3:10" ht="30.75" customHeight="1">
      <c r="C30" s="45" t="s">
        <v>45</v>
      </c>
      <c r="D30" s="46"/>
      <c r="E30" s="46"/>
      <c r="F30" s="46"/>
      <c r="G30" s="46"/>
      <c r="H30" s="46"/>
      <c r="I30" s="12"/>
      <c r="J30" s="8"/>
    </row>
    <row r="31" spans="5:12" ht="12.75">
      <c r="E31" s="17" t="s">
        <v>6</v>
      </c>
      <c r="G31" s="22">
        <v>1</v>
      </c>
      <c r="J31" s="20">
        <v>0</v>
      </c>
      <c r="L31" s="19">
        <f>G31*J31</f>
        <v>0</v>
      </c>
    </row>
    <row r="32" spans="7:10" ht="12.75">
      <c r="G32" s="22"/>
      <c r="J32" s="20"/>
    </row>
    <row r="33" spans="1:3" ht="12.75">
      <c r="A33" s="11">
        <f>IF(C33=0,0,1)</f>
        <v>1</v>
      </c>
      <c r="B33" s="16">
        <f>SUM($A$9:A33)*A33</f>
        <v>7</v>
      </c>
      <c r="C33" s="21" t="s">
        <v>46</v>
      </c>
    </row>
    <row r="34" spans="3:10" ht="33.75" customHeight="1">
      <c r="C34" s="45" t="s">
        <v>47</v>
      </c>
      <c r="D34" s="46"/>
      <c r="E34" s="46"/>
      <c r="F34" s="46"/>
      <c r="G34" s="46"/>
      <c r="H34" s="46"/>
      <c r="I34" s="12"/>
      <c r="J34" s="8"/>
    </row>
    <row r="35" spans="5:12" ht="12.75">
      <c r="E35" s="17" t="s">
        <v>6</v>
      </c>
      <c r="G35" s="22">
        <v>3</v>
      </c>
      <c r="J35" s="20">
        <v>0</v>
      </c>
      <c r="L35" s="19">
        <f>G35*J35</f>
        <v>0</v>
      </c>
    </row>
    <row r="36" spans="7:10" ht="12.75">
      <c r="G36" s="22"/>
      <c r="J36" s="20"/>
    </row>
    <row r="37" spans="1:3" ht="12.75">
      <c r="A37" s="11">
        <f>IF(C37=0,0,1)</f>
        <v>1</v>
      </c>
      <c r="B37" s="16">
        <f>SUM($A$9:A37)*A37</f>
        <v>8</v>
      </c>
      <c r="C37" s="21" t="s">
        <v>22</v>
      </c>
    </row>
    <row r="38" spans="3:10" ht="37.5" customHeight="1">
      <c r="C38" s="45" t="s">
        <v>50</v>
      </c>
      <c r="D38" s="46"/>
      <c r="E38" s="46"/>
      <c r="F38" s="46"/>
      <c r="G38" s="46"/>
      <c r="H38" s="46"/>
      <c r="I38" s="12"/>
      <c r="J38" s="8"/>
    </row>
    <row r="39" spans="5:12" ht="12.75">
      <c r="E39" s="17" t="s">
        <v>0</v>
      </c>
      <c r="G39" s="22">
        <v>85</v>
      </c>
      <c r="J39" s="20">
        <v>0</v>
      </c>
      <c r="L39" s="19">
        <f>G39*J39</f>
        <v>0</v>
      </c>
    </row>
    <row r="40" spans="7:10" ht="12.75">
      <c r="G40" s="22"/>
      <c r="J40" s="20"/>
    </row>
    <row r="41" spans="1:3" ht="12.75">
      <c r="A41" s="11">
        <f>IF(C41=0,0,1)</f>
        <v>1</v>
      </c>
      <c r="B41" s="16">
        <f>SUM($A$9:A41)*A41</f>
        <v>9</v>
      </c>
      <c r="C41" s="21" t="s">
        <v>23</v>
      </c>
    </row>
    <row r="42" spans="3:10" ht="27.75" customHeight="1">
      <c r="C42" s="45" t="s">
        <v>24</v>
      </c>
      <c r="D42" s="46"/>
      <c r="E42" s="46"/>
      <c r="F42" s="46"/>
      <c r="G42" s="46"/>
      <c r="H42" s="46"/>
      <c r="I42" s="12"/>
      <c r="J42" s="8"/>
    </row>
    <row r="43" spans="5:12" ht="12.75">
      <c r="E43" s="17" t="s">
        <v>2</v>
      </c>
      <c r="G43" s="22">
        <v>160</v>
      </c>
      <c r="J43" s="20">
        <v>0</v>
      </c>
      <c r="L43" s="19">
        <f>G43*J43</f>
        <v>0</v>
      </c>
    </row>
    <row r="44" spans="7:10" ht="12.75">
      <c r="G44" s="22"/>
      <c r="J44" s="20"/>
    </row>
    <row r="45" spans="7:10" ht="12.75">
      <c r="G45" s="22"/>
      <c r="J45" s="20"/>
    </row>
    <row r="46" spans="1:3" ht="12.75">
      <c r="A46" s="11">
        <f>IF(C46=0,0,1)</f>
        <v>1</v>
      </c>
      <c r="B46" s="16">
        <f>SUM($A$9:A46)*A46</f>
        <v>10</v>
      </c>
      <c r="C46" s="21" t="s">
        <v>25</v>
      </c>
    </row>
    <row r="47" spans="3:10" ht="43.5" customHeight="1">
      <c r="C47" s="45" t="s">
        <v>26</v>
      </c>
      <c r="D47" s="46"/>
      <c r="E47" s="46"/>
      <c r="F47" s="46"/>
      <c r="G47" s="46"/>
      <c r="H47" s="46"/>
      <c r="I47" s="12"/>
      <c r="J47" s="8"/>
    </row>
    <row r="48" spans="5:12" ht="12.75">
      <c r="E48" s="17" t="s">
        <v>5</v>
      </c>
      <c r="G48" s="22">
        <v>170</v>
      </c>
      <c r="J48" s="20">
        <v>0</v>
      </c>
      <c r="L48" s="19">
        <f>G48*J48</f>
        <v>0</v>
      </c>
    </row>
    <row r="49" spans="7:10" ht="12.75">
      <c r="G49" s="22"/>
      <c r="J49" s="20"/>
    </row>
    <row r="50" spans="1:3" ht="12.75">
      <c r="A50" s="11">
        <f>IF(C50=0,0,1)</f>
        <v>1</v>
      </c>
      <c r="B50" s="16">
        <f>SUM($A$9:A50)*A50</f>
        <v>11</v>
      </c>
      <c r="C50" s="21" t="s">
        <v>27</v>
      </c>
    </row>
    <row r="51" spans="3:10" ht="43.5" customHeight="1">
      <c r="C51" s="45" t="s">
        <v>28</v>
      </c>
      <c r="D51" s="46"/>
      <c r="E51" s="46"/>
      <c r="F51" s="46"/>
      <c r="G51" s="46"/>
      <c r="H51" s="46"/>
      <c r="I51" s="12"/>
      <c r="J51" s="8"/>
    </row>
    <row r="52" spans="5:12" ht="12.75">
      <c r="E52" s="17" t="s">
        <v>5</v>
      </c>
      <c r="G52" s="22">
        <v>10</v>
      </c>
      <c r="J52" s="20">
        <v>0</v>
      </c>
      <c r="L52" s="19">
        <f>G52*J52</f>
        <v>0</v>
      </c>
    </row>
    <row r="53" spans="7:10" ht="12.75">
      <c r="G53" s="22"/>
      <c r="J53" s="20"/>
    </row>
    <row r="54" spans="1:3" ht="12.75">
      <c r="A54" s="11">
        <f>IF(C54=0,0,1)</f>
        <v>1</v>
      </c>
      <c r="B54" s="16">
        <f>SUM($A$8:A54)*A54</f>
        <v>12</v>
      </c>
      <c r="C54" s="21" t="s">
        <v>40</v>
      </c>
    </row>
    <row r="55" spans="3:10" ht="47.25" customHeight="1">
      <c r="C55" s="45" t="s">
        <v>48</v>
      </c>
      <c r="D55" s="45"/>
      <c r="E55" s="45"/>
      <c r="F55" s="45"/>
      <c r="G55" s="45"/>
      <c r="H55" s="45"/>
      <c r="I55" s="5"/>
      <c r="J55" s="7"/>
    </row>
    <row r="56" spans="5:12" ht="12.75">
      <c r="E56" s="17" t="s">
        <v>5</v>
      </c>
      <c r="G56" s="22">
        <v>12</v>
      </c>
      <c r="J56" s="20">
        <v>0</v>
      </c>
      <c r="L56" s="19">
        <f>G56*J56</f>
        <v>0</v>
      </c>
    </row>
    <row r="57" spans="7:10" ht="12.75">
      <c r="G57" s="22"/>
      <c r="J57" s="20"/>
    </row>
    <row r="58" spans="1:3" ht="12.75">
      <c r="A58" s="11">
        <f>IF(C58=0,0,1)</f>
        <v>1</v>
      </c>
      <c r="B58" s="16">
        <f>SUM($A$8:A58)*A58</f>
        <v>13</v>
      </c>
      <c r="C58" s="21" t="s">
        <v>39</v>
      </c>
    </row>
    <row r="59" spans="3:10" ht="48" customHeight="1">
      <c r="C59" s="45" t="s">
        <v>49</v>
      </c>
      <c r="D59" s="45"/>
      <c r="E59" s="45"/>
      <c r="F59" s="45"/>
      <c r="G59" s="45"/>
      <c r="H59" s="45"/>
      <c r="I59" s="5"/>
      <c r="J59" s="7"/>
    </row>
    <row r="60" spans="5:12" ht="12.75">
      <c r="E60" s="17" t="s">
        <v>6</v>
      </c>
      <c r="G60" s="22">
        <v>2</v>
      </c>
      <c r="J60" s="20">
        <v>0</v>
      </c>
      <c r="L60" s="19">
        <f>G60*J60</f>
        <v>0</v>
      </c>
    </row>
    <row r="61" spans="7:10" ht="12.75">
      <c r="G61" s="22"/>
      <c r="J61" s="20"/>
    </row>
    <row r="62" spans="1:3" ht="12.75">
      <c r="A62" s="11">
        <f>IF(C62=0,0,1)</f>
        <v>1</v>
      </c>
      <c r="B62" s="16">
        <f>SUM($A$9:A62)*A62</f>
        <v>14</v>
      </c>
      <c r="C62" s="21" t="s">
        <v>8</v>
      </c>
    </row>
    <row r="63" spans="3:10" ht="31.5" customHeight="1">
      <c r="C63" s="45" t="s">
        <v>29</v>
      </c>
      <c r="D63" s="46"/>
      <c r="E63" s="46"/>
      <c r="F63" s="46"/>
      <c r="G63" s="46"/>
      <c r="H63" s="46"/>
      <c r="I63" s="12"/>
      <c r="J63" s="8"/>
    </row>
    <row r="64" spans="5:12" ht="12.75">
      <c r="E64" s="17" t="s">
        <v>0</v>
      </c>
      <c r="G64" s="22">
        <v>60</v>
      </c>
      <c r="J64" s="20">
        <v>0</v>
      </c>
      <c r="L64" s="19">
        <f>G64*J64</f>
        <v>0</v>
      </c>
    </row>
    <row r="65" spans="7:10" ht="12.75">
      <c r="G65" s="22"/>
      <c r="J65" s="20"/>
    </row>
    <row r="66" spans="1:3" ht="12.75">
      <c r="A66" s="11">
        <f>IF(C66=0,0,1)</f>
        <v>1</v>
      </c>
      <c r="B66" s="16">
        <f>SUM($A$9:A66)*A66</f>
        <v>15</v>
      </c>
      <c r="C66" s="21" t="s">
        <v>30</v>
      </c>
    </row>
    <row r="67" spans="3:10" ht="32.25" customHeight="1">
      <c r="C67" s="45" t="s">
        <v>31</v>
      </c>
      <c r="D67" s="46"/>
      <c r="E67" s="46"/>
      <c r="F67" s="46"/>
      <c r="G67" s="46"/>
      <c r="H67" s="46"/>
      <c r="I67" s="12"/>
      <c r="J67" s="8"/>
    </row>
    <row r="68" spans="5:12" ht="12.75">
      <c r="E68" s="17" t="s">
        <v>2</v>
      </c>
      <c r="G68" s="22">
        <v>130</v>
      </c>
      <c r="J68" s="20">
        <v>0</v>
      </c>
      <c r="L68" s="19">
        <f>G68*J68</f>
        <v>0</v>
      </c>
    </row>
    <row r="69" spans="7:10" ht="12.75">
      <c r="G69" s="22"/>
      <c r="J69" s="20"/>
    </row>
    <row r="70" spans="1:3" ht="12.75">
      <c r="A70" s="11">
        <f>IF(C70=0,0,1)</f>
        <v>1</v>
      </c>
      <c r="B70" s="16">
        <f>SUM($A$9:A70)*A70</f>
        <v>16</v>
      </c>
      <c r="C70" s="21" t="s">
        <v>32</v>
      </c>
    </row>
    <row r="71" spans="3:10" ht="58.5" customHeight="1">
      <c r="C71" s="45" t="s">
        <v>33</v>
      </c>
      <c r="D71" s="46"/>
      <c r="E71" s="46"/>
      <c r="F71" s="46"/>
      <c r="G71" s="46"/>
      <c r="H71" s="46"/>
      <c r="I71" s="12"/>
      <c r="J71" s="8"/>
    </row>
    <row r="72" spans="5:12" ht="12.75">
      <c r="E72" s="17" t="s">
        <v>5</v>
      </c>
      <c r="G72" s="22">
        <v>85</v>
      </c>
      <c r="J72" s="20">
        <v>0</v>
      </c>
      <c r="L72" s="19">
        <f>G72*J72</f>
        <v>0</v>
      </c>
    </row>
    <row r="73" spans="7:10" ht="12.75">
      <c r="G73" s="22"/>
      <c r="J73" s="20"/>
    </row>
    <row r="74" spans="1:3" ht="12.75">
      <c r="A74" s="11">
        <f>IF(C74=0,0,1)</f>
        <v>1</v>
      </c>
      <c r="B74" s="16">
        <f>SUM($A$8:A74)*A74</f>
        <v>17</v>
      </c>
      <c r="C74" s="21" t="s">
        <v>41</v>
      </c>
    </row>
    <row r="75" spans="3:10" ht="35.25" customHeight="1">
      <c r="C75" s="45" t="s">
        <v>42</v>
      </c>
      <c r="D75" s="45"/>
      <c r="E75" s="45"/>
      <c r="F75" s="45"/>
      <c r="G75" s="45"/>
      <c r="H75" s="45"/>
      <c r="I75" s="5"/>
      <c r="J75" s="7"/>
    </row>
    <row r="76" spans="5:12" ht="12.75">
      <c r="E76" s="17" t="s">
        <v>5</v>
      </c>
      <c r="G76" s="22">
        <v>120</v>
      </c>
      <c r="J76" s="20">
        <v>0</v>
      </c>
      <c r="L76" s="19">
        <f>G76*J76</f>
        <v>0</v>
      </c>
    </row>
    <row r="77" spans="7:10" ht="12.75">
      <c r="G77" s="22"/>
      <c r="J77" s="20"/>
    </row>
    <row r="78" spans="1:3" ht="12.75">
      <c r="A78" s="11">
        <f>IF(C78=0,0,1)</f>
        <v>1</v>
      </c>
      <c r="B78" s="16">
        <f>SUM($A$9:A78)*A78</f>
        <v>18</v>
      </c>
      <c r="C78" s="21" t="s">
        <v>35</v>
      </c>
    </row>
    <row r="79" spans="3:10" ht="34.5" customHeight="1">
      <c r="C79" s="45" t="s">
        <v>36</v>
      </c>
      <c r="D79" s="46"/>
      <c r="E79" s="46"/>
      <c r="F79" s="46"/>
      <c r="G79" s="46"/>
      <c r="H79" s="46"/>
      <c r="I79" s="12"/>
      <c r="J79" s="8"/>
    </row>
    <row r="80" spans="5:12" ht="12.75">
      <c r="E80" s="17" t="s">
        <v>2</v>
      </c>
      <c r="G80" s="22">
        <v>100</v>
      </c>
      <c r="J80" s="20">
        <v>0</v>
      </c>
      <c r="L80" s="19">
        <f>G80*J80</f>
        <v>0</v>
      </c>
    </row>
    <row r="81" spans="7:10" ht="12.75">
      <c r="G81" s="22"/>
      <c r="J81" s="20"/>
    </row>
    <row r="82" spans="7:10" ht="12.75">
      <c r="G82" s="22"/>
      <c r="J82" s="20"/>
    </row>
    <row r="83" spans="1:3" ht="12.75">
      <c r="A83" s="11">
        <f>IF(C83=0,0,1)</f>
        <v>1</v>
      </c>
      <c r="B83" s="16">
        <f>SUM($A$9:A83)*A83</f>
        <v>19</v>
      </c>
      <c r="C83" s="21" t="s">
        <v>7</v>
      </c>
    </row>
    <row r="84" spans="3:10" ht="40.5" customHeight="1">
      <c r="C84" s="45" t="s">
        <v>34</v>
      </c>
      <c r="D84" s="45"/>
      <c r="E84" s="45"/>
      <c r="F84" s="45"/>
      <c r="G84" s="45"/>
      <c r="H84" s="45"/>
      <c r="I84" s="5"/>
      <c r="J84" s="7"/>
    </row>
    <row r="85" spans="5:12" ht="12.75">
      <c r="E85" s="17" t="s">
        <v>6</v>
      </c>
      <c r="G85" s="22">
        <v>1</v>
      </c>
      <c r="J85" s="20">
        <v>0</v>
      </c>
      <c r="L85" s="19">
        <f>G85*J85</f>
        <v>0</v>
      </c>
    </row>
    <row r="86" spans="7:10" ht="12.75">
      <c r="G86" s="22"/>
      <c r="J86" s="20"/>
    </row>
    <row r="87" spans="7:10" ht="12.75">
      <c r="G87" s="22"/>
      <c r="J87" s="20"/>
    </row>
    <row r="88" spans="1:12" s="30" customFormat="1" ht="18.75" customHeight="1">
      <c r="A88" s="27" t="s">
        <v>3</v>
      </c>
      <c r="B88" s="28"/>
      <c r="C88" s="29" t="s">
        <v>15</v>
      </c>
      <c r="G88" s="24">
        <f>SUM(L5:L596)</f>
        <v>0</v>
      </c>
      <c r="J88" s="31"/>
      <c r="K88" s="32"/>
      <c r="L88" s="33"/>
    </row>
    <row r="89" spans="1:12" s="36" customFormat="1" ht="14.25">
      <c r="A89" s="34"/>
      <c r="B89" s="35"/>
      <c r="E89" s="36" t="s">
        <v>10</v>
      </c>
      <c r="G89" s="26">
        <f>SUM(L5:L597)/5</f>
        <v>0</v>
      </c>
      <c r="J89" s="37"/>
      <c r="L89" s="38"/>
    </row>
    <row r="90" spans="1:12" s="41" customFormat="1" ht="14.25">
      <c r="A90" s="39"/>
      <c r="B90" s="40"/>
      <c r="G90" s="24"/>
      <c r="J90" s="42"/>
      <c r="L90" s="43"/>
    </row>
    <row r="91" spans="1:7" ht="15.75">
      <c r="A91" s="11">
        <f>IF(C91=0,0,1)</f>
        <v>1</v>
      </c>
      <c r="C91" s="25" t="s">
        <v>11</v>
      </c>
      <c r="G91" s="44">
        <f>SUM(G88:G89)</f>
        <v>0</v>
      </c>
    </row>
    <row r="92" ht="12.75">
      <c r="G92" s="22"/>
    </row>
    <row r="93" ht="12.75"/>
    <row r="94" ht="12.75">
      <c r="G94" s="41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mergeCells count="19">
    <mergeCell ref="C84:H84"/>
    <mergeCell ref="C14:H14"/>
    <mergeCell ref="C42:H42"/>
    <mergeCell ref="C38:H38"/>
    <mergeCell ref="C51:H51"/>
    <mergeCell ref="C79:H79"/>
    <mergeCell ref="C67:H67"/>
    <mergeCell ref="C71:H71"/>
    <mergeCell ref="C55:H55"/>
    <mergeCell ref="C59:H59"/>
    <mergeCell ref="C75:H75"/>
    <mergeCell ref="C34:H34"/>
    <mergeCell ref="C10:H10"/>
    <mergeCell ref="C63:H63"/>
    <mergeCell ref="C47:H47"/>
    <mergeCell ref="C22:H22"/>
    <mergeCell ref="C26:H26"/>
    <mergeCell ref="C18:H18"/>
    <mergeCell ref="C30:H30"/>
  </mergeCells>
  <printOptions/>
  <pageMargins left="0.7874015748031497" right="0.75" top="0.984251968503937" bottom="0.984251968503937" header="0" footer="0"/>
  <pageSetup horizontalDpi="600" verticalDpi="600" orientation="portrait" paperSize="9" r:id="rId3"/>
  <headerFooter alignWithMargins="0">
    <oddFooter>&amp;C&amp;A&amp;RStran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katarinaa</cp:lastModifiedBy>
  <cp:lastPrinted>2010-11-03T10:33:14Z</cp:lastPrinted>
  <dcterms:created xsi:type="dcterms:W3CDTF">2001-09-02T17:27:34Z</dcterms:created>
  <dcterms:modified xsi:type="dcterms:W3CDTF">2010-11-15T09:27:53Z</dcterms:modified>
  <cp:category/>
  <cp:version/>
  <cp:contentType/>
  <cp:contentStatus/>
</cp:coreProperties>
</file>