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1835" tabRatio="889" activeTab="1"/>
  </bookViews>
  <sheets>
    <sheet name="Rekapitualcija" sheetId="31" r:id="rId1"/>
    <sheet name="Prometni del" sheetId="11" r:id="rId2"/>
  </sheets>
  <definedNames>
    <definedName name="_xlnm.Print_Area" localSheetId="1">'Prometni del'!$A$1:$H$44</definedName>
    <definedName name="_xlnm.Print_Area" localSheetId="0">Rekapitualcija!$A$1:$G$31</definedName>
    <definedName name="_xlnm.Print_Titles" localSheetId="1">'Prometni del'!$1:$7</definedName>
    <definedName name="_xlnm.Print_Titles" localSheetId="0">Rekapitualcija!$1:$7</definedName>
  </definedNames>
  <calcPr calcId="114210" fullCalcOnLoad="1" fullPrecision="0"/>
</workbook>
</file>

<file path=xl/calcChain.xml><?xml version="1.0" encoding="utf-8"?>
<calcChain xmlns="http://schemas.openxmlformats.org/spreadsheetml/2006/main">
  <c r="G18" i="11"/>
  <c r="G19"/>
  <c r="G21"/>
  <c r="G22"/>
  <c r="G32"/>
  <c r="E33"/>
  <c r="G33"/>
  <c r="G26"/>
  <c r="G27"/>
  <c r="E28"/>
  <c r="G28"/>
  <c r="G35"/>
  <c r="G40"/>
  <c r="G42"/>
  <c r="G44"/>
  <c r="G15" i="31"/>
  <c r="G13"/>
  <c r="G17"/>
  <c r="G19"/>
  <c r="G21"/>
  <c r="B15"/>
  <c r="B13"/>
</calcChain>
</file>

<file path=xl/sharedStrings.xml><?xml version="1.0" encoding="utf-8"?>
<sst xmlns="http://schemas.openxmlformats.org/spreadsheetml/2006/main" count="68" uniqueCount="51">
  <si>
    <t xml:space="preserve">  cestno podjetje nova gorica</t>
  </si>
  <si>
    <t xml:space="preserve">  družba za vzdrževanje in gradnjo cest, d.d</t>
  </si>
  <si>
    <t xml:space="preserve">  5000 Nova Gorica, Industrijska cesta 2, Slovenija</t>
  </si>
  <si>
    <t xml:space="preserve">  tel.:05/338 48 00, fax:05/338 48 04</t>
  </si>
  <si>
    <t>Datum:</t>
  </si>
  <si>
    <t>SKUPAJ</t>
  </si>
  <si>
    <t>DDV</t>
  </si>
  <si>
    <t>5.</t>
  </si>
  <si>
    <t>1 PREDDELA</t>
  </si>
  <si>
    <t>kos</t>
  </si>
  <si>
    <t>ur</t>
  </si>
  <si>
    <t>2.</t>
  </si>
  <si>
    <t>3.</t>
  </si>
  <si>
    <t>Količina</t>
  </si>
  <si>
    <t>Enota</t>
  </si>
  <si>
    <t>Cena/enoto</t>
  </si>
  <si>
    <t>Znesek</t>
  </si>
  <si>
    <t>SKUPAJ 1:</t>
  </si>
  <si>
    <t>SKUPAJ 2:</t>
  </si>
  <si>
    <t>Št. post.</t>
  </si>
  <si>
    <t>Opis postavke</t>
  </si>
  <si>
    <t xml:space="preserve">  http://www.cpg.si, e-mail: info@cpg.si</t>
  </si>
  <si>
    <t>SKUPAJ Z DAVKOM</t>
  </si>
  <si>
    <t>Dušan VELIKONJA,  dipl.inž.grad.</t>
  </si>
  <si>
    <t>Odgovorni vodja projekta:</t>
  </si>
  <si>
    <t>1.1 OMEJITEV PROMETA</t>
  </si>
  <si>
    <t>13 112</t>
  </si>
  <si>
    <t>dan</t>
  </si>
  <si>
    <t>13 111-1</t>
  </si>
  <si>
    <t>Zavarovanje gradbišča v času gradnje s polovično zaporo prometa in usmerjanjem s semaforji. Tip zapore N-4.</t>
  </si>
  <si>
    <t>Zavarovanje gradbišča v času gradnje s polovično zaporo prometa in ročnim usmerjanjem. Tip zapore N-6.</t>
  </si>
  <si>
    <t>Priprava, postavitev in odstranitev.</t>
  </si>
  <si>
    <t>Najem signalizacije in pregled zapore.</t>
  </si>
  <si>
    <t>Faza 1 - levi pas</t>
  </si>
  <si>
    <t>Faza 1 - desni pas</t>
  </si>
  <si>
    <t>Usmerjanje prometa 2x delavec-cestar (10 ur).</t>
  </si>
  <si>
    <t>Faza 6- zapora Lavričeve ceste</t>
  </si>
  <si>
    <t xml:space="preserve">Priprava, postavitev in odstranitev. </t>
  </si>
  <si>
    <t>Najem signalizacije.</t>
  </si>
  <si>
    <t>Zavarovanje gradbišča v času gradnje na priključkih z namestitvijo znaka 1120, 1125 in rumene utripalke 7202. V kombinaciji z zaporo tipa N-1 in N-4. Pregled zapore se opravi skupaj z zaporo N-1 in N-4.</t>
  </si>
  <si>
    <t>Faza 1 - Vojkova ulica</t>
  </si>
  <si>
    <t>2 TUJE STORITVE</t>
  </si>
  <si>
    <t>Izdelava elaborata za zaporo ceste v času gradnje.</t>
  </si>
  <si>
    <t>Pridobivanje soglasij za zaporo ceste. (ocena)</t>
  </si>
  <si>
    <t>2.1 TEHNIČNA DOKUMENTACIJA</t>
  </si>
  <si>
    <t>dopolnitev oktober 2016</t>
  </si>
  <si>
    <t>8.</t>
  </si>
  <si>
    <t>9.</t>
  </si>
  <si>
    <t>REKAPITULACIJA</t>
  </si>
  <si>
    <t>Z ZAPORA CESTE</t>
  </si>
  <si>
    <t>Z.1 Zapora ceste</t>
  </si>
</sst>
</file>

<file path=xl/styles.xml><?xml version="1.0" encoding="utf-8"?>
<styleSheet xmlns="http://schemas.openxmlformats.org/spreadsheetml/2006/main">
  <numFmts count="1">
    <numFmt numFmtId="164" formatCode="#,##0.0"/>
  </numFmts>
  <fonts count="44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0"/>
      <color indexed="17"/>
      <name val="Arial"/>
      <family val="2"/>
      <charset val="238"/>
    </font>
    <font>
      <b/>
      <u/>
      <sz val="10"/>
      <name val="Arial"/>
      <family val="2"/>
    </font>
    <font>
      <sz val="8"/>
      <color indexed="12"/>
      <name val="Arial"/>
      <family val="2"/>
      <charset val="238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8"/>
      <color indexed="62"/>
      <name val="Arial"/>
      <family val="2"/>
      <charset val="238"/>
    </font>
    <font>
      <sz val="8"/>
      <color indexed="62"/>
      <name val="Arial"/>
      <family val="2"/>
      <charset val="238"/>
    </font>
    <font>
      <sz val="5"/>
      <color indexed="62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.5"/>
      <name val="Arial"/>
      <family val="2"/>
      <charset val="238"/>
    </font>
    <font>
      <b/>
      <sz val="10.5"/>
      <color indexed="62"/>
      <name val="Tahoma"/>
      <family val="2"/>
      <charset val="238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b/>
      <sz val="7"/>
      <color indexed="62"/>
      <name val="Arial"/>
      <family val="2"/>
      <charset val="238"/>
    </font>
    <font>
      <sz val="7"/>
      <color indexed="62"/>
      <name val="Arial"/>
      <family val="2"/>
      <charset val="238"/>
    </font>
    <font>
      <b/>
      <i/>
      <sz val="14"/>
      <color indexed="62"/>
      <name val="ISOCPEUR"/>
      <family val="2"/>
      <charset val="238"/>
    </font>
    <font>
      <sz val="10"/>
      <color indexed="17"/>
      <name val="ISOCPEUR"/>
      <family val="2"/>
      <charset val="238"/>
    </font>
    <font>
      <sz val="10"/>
      <name val="ISOCPEUR"/>
      <family val="2"/>
      <charset val="238"/>
    </font>
    <font>
      <b/>
      <i/>
      <sz val="11"/>
      <color indexed="18"/>
      <name val="ISOCPEUR"/>
      <family val="2"/>
      <charset val="238"/>
    </font>
    <font>
      <b/>
      <i/>
      <sz val="11"/>
      <color indexed="17"/>
      <name val="ISOCPEUR"/>
      <family val="2"/>
      <charset val="238"/>
    </font>
    <font>
      <b/>
      <i/>
      <sz val="11"/>
      <color indexed="8"/>
      <name val="ISOCPEUR"/>
      <family val="2"/>
      <charset val="238"/>
    </font>
    <font>
      <b/>
      <i/>
      <sz val="11"/>
      <name val="ISOCPEUR"/>
      <family val="2"/>
      <charset val="238"/>
    </font>
    <font>
      <b/>
      <i/>
      <sz val="10"/>
      <color indexed="8"/>
      <name val="ISOCPEUR"/>
      <family val="2"/>
      <charset val="238"/>
    </font>
    <font>
      <b/>
      <i/>
      <sz val="10"/>
      <name val="ISOCPEUR"/>
      <family val="2"/>
      <charset val="238"/>
    </font>
    <font>
      <b/>
      <i/>
      <sz val="12"/>
      <color indexed="62"/>
      <name val="ISOCPEUR"/>
      <family val="2"/>
      <charset val="238"/>
    </font>
    <font>
      <b/>
      <i/>
      <sz val="12"/>
      <name val="ISOCPEUR"/>
      <family val="2"/>
      <charset val="238"/>
    </font>
    <font>
      <b/>
      <sz val="11"/>
      <name val="ISOCPEUR"/>
      <family val="2"/>
      <charset val="238"/>
    </font>
    <font>
      <b/>
      <i/>
      <sz val="10"/>
      <color indexed="62"/>
      <name val="ISOCPEUR"/>
      <family val="2"/>
      <charset val="238"/>
    </font>
    <font>
      <sz val="11"/>
      <name val="ISOCPEUR"/>
      <family val="2"/>
      <charset val="238"/>
    </font>
    <font>
      <b/>
      <sz val="14"/>
      <color indexed="62"/>
      <name val="ISOCPEUR"/>
      <family val="2"/>
      <charset val="238"/>
    </font>
    <font>
      <sz val="14"/>
      <color indexed="62"/>
      <name val="ISOCPEUR"/>
      <family val="2"/>
      <charset val="238"/>
    </font>
    <font>
      <b/>
      <sz val="10"/>
      <color indexed="62"/>
      <name val="ISOCPEUR"/>
      <family val="2"/>
      <charset val="238"/>
    </font>
    <font>
      <b/>
      <sz val="10"/>
      <name val="ISOCPEUR"/>
      <family val="2"/>
      <charset val="238"/>
    </font>
    <font>
      <sz val="10"/>
      <color indexed="8"/>
      <name val="ISOCPEUR"/>
      <family val="2"/>
      <charset val="238"/>
    </font>
    <font>
      <sz val="11"/>
      <color indexed="17"/>
      <name val="ISOCPEUR"/>
      <family val="2"/>
      <charset val="238"/>
    </font>
    <font>
      <b/>
      <sz val="11"/>
      <color indexed="17"/>
      <name val="ISOCPEUR"/>
      <family val="2"/>
      <charset val="238"/>
    </font>
    <font>
      <b/>
      <sz val="11"/>
      <color indexed="9"/>
      <name val="ISOCPEUR"/>
      <family val="2"/>
      <charset val="238"/>
    </font>
    <font>
      <sz val="10.5"/>
      <name val="ISOCPEUR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41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58">
    <xf numFmtId="0" fontId="0" fillId="0" borderId="0" xfId="0"/>
    <xf numFmtId="0" fontId="4" fillId="0" borderId="0" xfId="0" applyFont="1" applyBorder="1"/>
    <xf numFmtId="0" fontId="5" fillId="0" borderId="0" xfId="0" applyFont="1"/>
    <xf numFmtId="0" fontId="0" fillId="0" borderId="0" xfId="0" applyProtection="1"/>
    <xf numFmtId="0" fontId="5" fillId="0" borderId="0" xfId="0" applyFont="1" applyProtection="1"/>
    <xf numFmtId="0" fontId="6" fillId="0" borderId="0" xfId="0" applyFont="1" applyAlignment="1" applyProtection="1">
      <alignment vertical="top"/>
    </xf>
    <xf numFmtId="3" fontId="6" fillId="0" borderId="0" xfId="0" applyNumberFormat="1" applyFont="1" applyAlignment="1" applyProtection="1">
      <alignment vertical="top"/>
    </xf>
    <xf numFmtId="0" fontId="2" fillId="0" borderId="0" xfId="0" applyFont="1" applyAlignment="1" applyProtection="1">
      <alignment vertical="top" wrapText="1"/>
    </xf>
    <xf numFmtId="4" fontId="2" fillId="0" borderId="0" xfId="0" applyNumberFormat="1" applyFont="1" applyAlignment="1" applyProtection="1">
      <protection locked="0"/>
    </xf>
    <xf numFmtId="4" fontId="2" fillId="0" borderId="0" xfId="0" applyNumberFormat="1" applyFont="1" applyAlignment="1" applyProtection="1"/>
    <xf numFmtId="0" fontId="1" fillId="0" borderId="0" xfId="0" applyFont="1"/>
    <xf numFmtId="0" fontId="1" fillId="0" borderId="0" xfId="0" applyFont="1" applyBorder="1"/>
    <xf numFmtId="0" fontId="1" fillId="0" borderId="0" xfId="0" applyFont="1" applyProtection="1"/>
    <xf numFmtId="0" fontId="7" fillId="0" borderId="0" xfId="0" applyFont="1" applyAlignment="1">
      <alignment horizontal="center"/>
    </xf>
    <xf numFmtId="0" fontId="8" fillId="0" borderId="0" xfId="0" applyFont="1"/>
    <xf numFmtId="4" fontId="0" fillId="0" borderId="0" xfId="0" applyNumberFormat="1"/>
    <xf numFmtId="0" fontId="8" fillId="0" borderId="0" xfId="0" applyFont="1" applyBorder="1"/>
    <xf numFmtId="0" fontId="4" fillId="0" borderId="0" xfId="0" applyFont="1" applyFill="1" applyBorder="1"/>
    <xf numFmtId="0" fontId="1" fillId="0" borderId="0" xfId="0" applyFont="1" applyFill="1" applyBorder="1"/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" fontId="9" fillId="0" borderId="0" xfId="0" applyNumberFormat="1" applyFont="1" applyBorder="1" applyAlignment="1" applyProtection="1"/>
    <xf numFmtId="0" fontId="1" fillId="0" borderId="0" xfId="0" applyFont="1" applyFill="1"/>
    <xf numFmtId="0" fontId="10" fillId="0" borderId="0" xfId="0" applyFont="1" applyAlignment="1"/>
    <xf numFmtId="0" fontId="6" fillId="0" borderId="0" xfId="0" applyFont="1" applyAlignment="1" applyProtection="1">
      <alignment horizontal="center"/>
    </xf>
    <xf numFmtId="4" fontId="6" fillId="0" borderId="0" xfId="0" applyNumberFormat="1" applyFont="1" applyAlignment="1" applyProtection="1"/>
    <xf numFmtId="0" fontId="0" fillId="0" borderId="0" xfId="0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/>
    </xf>
    <xf numFmtId="4" fontId="0" fillId="0" borderId="0" xfId="0" applyNumberFormat="1" applyBorder="1"/>
    <xf numFmtId="4" fontId="9" fillId="0" borderId="0" xfId="0" applyNumberFormat="1" applyFont="1" applyBorder="1"/>
    <xf numFmtId="4" fontId="14" fillId="2" borderId="0" xfId="0" applyNumberFormat="1" applyFont="1" applyFill="1"/>
    <xf numFmtId="4" fontId="14" fillId="2" borderId="0" xfId="0" applyNumberFormat="1" applyFont="1" applyFill="1" applyBorder="1"/>
    <xf numFmtId="0" fontId="0" fillId="0" borderId="0" xfId="0" applyFill="1" applyBorder="1" applyProtection="1"/>
    <xf numFmtId="0" fontId="1" fillId="0" borderId="0" xfId="0" applyFont="1" applyFill="1" applyBorder="1" applyProtection="1"/>
    <xf numFmtId="0" fontId="0" fillId="0" borderId="0" xfId="0" applyFill="1" applyBorder="1"/>
    <xf numFmtId="0" fontId="15" fillId="0" borderId="0" xfId="0" applyFont="1" applyProtection="1"/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/>
    <xf numFmtId="4" fontId="18" fillId="0" borderId="0" xfId="0" applyNumberFormat="1" applyFont="1" applyBorder="1" applyAlignment="1" applyProtection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top" wrapText="1"/>
    </xf>
    <xf numFmtId="0" fontId="22" fillId="0" borderId="0" xfId="0" applyFont="1" applyAlignment="1" applyProtection="1">
      <alignment horizontal="center"/>
    </xf>
    <xf numFmtId="4" fontId="22" fillId="0" borderId="0" xfId="0" applyNumberFormat="1" applyFont="1" applyBorder="1" applyAlignment="1" applyProtection="1"/>
    <xf numFmtId="4" fontId="23" fillId="0" borderId="0" xfId="0" applyNumberFormat="1" applyFont="1" applyBorder="1" applyAlignment="1" applyProtection="1">
      <protection locked="0"/>
    </xf>
    <xf numFmtId="4" fontId="23" fillId="0" borderId="0" xfId="0" applyNumberFormat="1" applyFont="1" applyBorder="1" applyAlignment="1" applyProtection="1"/>
    <xf numFmtId="0" fontId="24" fillId="0" borderId="1" xfId="0" applyFont="1" applyBorder="1" applyAlignment="1" applyProtection="1">
      <alignment vertical="top"/>
    </xf>
    <xf numFmtId="0" fontId="24" fillId="0" borderId="2" xfId="0" applyFont="1" applyBorder="1" applyAlignment="1" applyProtection="1">
      <alignment vertical="top"/>
    </xf>
    <xf numFmtId="0" fontId="24" fillId="0" borderId="2" xfId="0" applyFont="1" applyBorder="1" applyAlignment="1" applyProtection="1">
      <alignment horizontal="center"/>
    </xf>
    <xf numFmtId="4" fontId="24" fillId="0" borderId="2" xfId="0" applyNumberFormat="1" applyFont="1" applyBorder="1" applyAlignment="1" applyProtection="1"/>
    <xf numFmtId="0" fontId="25" fillId="0" borderId="0" xfId="0" applyFont="1" applyBorder="1" applyAlignment="1" applyProtection="1">
      <alignment vertical="top"/>
    </xf>
    <xf numFmtId="0" fontId="26" fillId="0" borderId="0" xfId="0" applyFont="1" applyBorder="1" applyAlignment="1" applyProtection="1">
      <alignment vertical="top"/>
    </xf>
    <xf numFmtId="0" fontId="26" fillId="0" borderId="0" xfId="0" applyFont="1" applyBorder="1" applyAlignment="1" applyProtection="1">
      <alignment horizontal="center"/>
    </xf>
    <xf numFmtId="4" fontId="26" fillId="0" borderId="0" xfId="0" applyNumberFormat="1" applyFont="1" applyBorder="1" applyAlignment="1" applyProtection="1"/>
    <xf numFmtId="4" fontId="27" fillId="0" borderId="0" xfId="0" applyNumberFormat="1" applyFont="1" applyBorder="1" applyAlignment="1" applyProtection="1">
      <protection locked="0"/>
    </xf>
    <xf numFmtId="4" fontId="24" fillId="0" borderId="0" xfId="0" applyNumberFormat="1" applyFont="1" applyBorder="1" applyAlignment="1" applyProtection="1"/>
    <xf numFmtId="4" fontId="24" fillId="0" borderId="2" xfId="0" applyNumberFormat="1" applyFont="1" applyBorder="1" applyProtection="1"/>
    <xf numFmtId="0" fontId="28" fillId="0" borderId="0" xfId="0" applyFont="1" applyAlignment="1" applyProtection="1">
      <alignment vertical="top"/>
    </xf>
    <xf numFmtId="0" fontId="29" fillId="0" borderId="0" xfId="0" applyFont="1" applyAlignment="1" applyProtection="1">
      <alignment vertical="top" wrapText="1"/>
    </xf>
    <xf numFmtId="0" fontId="28" fillId="0" borderId="0" xfId="0" applyFont="1" applyAlignment="1" applyProtection="1">
      <alignment horizontal="center"/>
    </xf>
    <xf numFmtId="4" fontId="28" fillId="0" borderId="0" xfId="0" applyNumberFormat="1" applyFont="1" applyAlignment="1" applyProtection="1"/>
    <xf numFmtId="4" fontId="29" fillId="0" borderId="0" xfId="0" applyNumberFormat="1" applyFont="1" applyBorder="1" applyAlignment="1" applyProtection="1">
      <protection locked="0"/>
    </xf>
    <xf numFmtId="4" fontId="29" fillId="0" borderId="0" xfId="0" applyNumberFormat="1" applyFont="1" applyBorder="1" applyAlignment="1" applyProtection="1"/>
    <xf numFmtId="4" fontId="30" fillId="3" borderId="3" xfId="0" applyNumberFormat="1" applyFont="1" applyFill="1" applyBorder="1" applyAlignment="1" applyProtection="1"/>
    <xf numFmtId="4" fontId="30" fillId="3" borderId="4" xfId="0" applyNumberFormat="1" applyFont="1" applyFill="1" applyBorder="1" applyAlignment="1" applyProtection="1"/>
    <xf numFmtId="4" fontId="30" fillId="3" borderId="5" xfId="0" applyNumberFormat="1" applyFont="1" applyFill="1" applyBorder="1" applyAlignment="1" applyProtection="1"/>
    <xf numFmtId="0" fontId="31" fillId="0" borderId="0" xfId="0" applyFont="1" applyBorder="1" applyProtection="1"/>
    <xf numFmtId="0" fontId="31" fillId="0" borderId="6" xfId="0" applyFont="1" applyBorder="1" applyAlignment="1" applyProtection="1"/>
    <xf numFmtId="9" fontId="31" fillId="0" borderId="6" xfId="0" applyNumberFormat="1" applyFont="1" applyBorder="1" applyAlignment="1" applyProtection="1"/>
    <xf numFmtId="4" fontId="31" fillId="0" borderId="6" xfId="0" applyNumberFormat="1" applyFont="1" applyBorder="1" applyProtection="1"/>
    <xf numFmtId="0" fontId="31" fillId="0" borderId="7" xfId="0" applyFont="1" applyBorder="1" applyProtection="1"/>
    <xf numFmtId="4" fontId="31" fillId="0" borderId="0" xfId="0" applyNumberFormat="1" applyFont="1" applyBorder="1" applyProtection="1"/>
    <xf numFmtId="0" fontId="31" fillId="4" borderId="3" xfId="0" applyFont="1" applyFill="1" applyBorder="1"/>
    <xf numFmtId="0" fontId="30" fillId="5" borderId="4" xfId="0" applyFont="1" applyFill="1" applyBorder="1" applyAlignment="1" applyProtection="1"/>
    <xf numFmtId="4" fontId="30" fillId="5" borderId="8" xfId="0" applyNumberFormat="1" applyFont="1" applyFill="1" applyBorder="1" applyProtection="1"/>
    <xf numFmtId="0" fontId="32" fillId="0" borderId="0" xfId="0" applyFont="1" applyBorder="1" applyProtection="1"/>
    <xf numFmtId="0" fontId="29" fillId="0" borderId="0" xfId="0" applyFont="1" applyBorder="1" applyAlignment="1" applyProtection="1">
      <alignment vertical="top" wrapText="1"/>
    </xf>
    <xf numFmtId="4" fontId="33" fillId="0" borderId="0" xfId="0" applyNumberFormat="1" applyFont="1" applyFill="1" applyBorder="1" applyAlignment="1" applyProtection="1"/>
    <xf numFmtId="4" fontId="33" fillId="0" borderId="0" xfId="0" applyNumberFormat="1" applyFont="1" applyFill="1" applyBorder="1" applyAlignment="1" applyProtection="1">
      <protection locked="0"/>
    </xf>
    <xf numFmtId="0" fontId="34" fillId="0" borderId="0" xfId="0" applyFont="1" applyAlignment="1" applyProtection="1">
      <alignment horizontal="right"/>
    </xf>
    <xf numFmtId="0" fontId="23" fillId="0" borderId="0" xfId="0" applyFont="1" applyProtection="1"/>
    <xf numFmtId="49" fontId="32" fillId="0" borderId="0" xfId="0" applyNumberFormat="1" applyFont="1" applyAlignment="1" applyProtection="1">
      <alignment horizontal="left"/>
    </xf>
    <xf numFmtId="0" fontId="23" fillId="0" borderId="0" xfId="0" applyFont="1"/>
    <xf numFmtId="4" fontId="33" fillId="0" borderId="0" xfId="0" applyNumberFormat="1" applyFont="1" applyFill="1" applyBorder="1" applyAlignment="1" applyProtection="1">
      <alignment horizontal="right"/>
    </xf>
    <xf numFmtId="0" fontId="32" fillId="0" borderId="0" xfId="0" applyFont="1" applyAlignment="1" applyProtection="1">
      <alignment horizontal="left"/>
    </xf>
    <xf numFmtId="4" fontId="22" fillId="0" borderId="0" xfId="0" applyNumberFormat="1" applyFont="1" applyAlignment="1" applyProtection="1"/>
    <xf numFmtId="4" fontId="23" fillId="0" borderId="0" xfId="0" applyNumberFormat="1" applyFont="1" applyAlignment="1" applyProtection="1">
      <protection locked="0"/>
    </xf>
    <xf numFmtId="4" fontId="23" fillId="0" borderId="0" xfId="0" applyNumberFormat="1" applyFont="1" applyAlignment="1" applyProtection="1"/>
    <xf numFmtId="4" fontId="33" fillId="0" borderId="9" xfId="0" applyNumberFormat="1" applyFont="1" applyFill="1" applyBorder="1" applyAlignment="1" applyProtection="1"/>
    <xf numFmtId="4" fontId="33" fillId="0" borderId="9" xfId="0" applyNumberFormat="1" applyFont="1" applyFill="1" applyBorder="1" applyAlignment="1" applyProtection="1">
      <protection locked="0"/>
    </xf>
    <xf numFmtId="4" fontId="24" fillId="0" borderId="2" xfId="0" applyNumberFormat="1" applyFont="1" applyBorder="1" applyAlignment="1" applyProtection="1">
      <protection locked="0"/>
    </xf>
    <xf numFmtId="4" fontId="24" fillId="0" borderId="10" xfId="0" applyNumberFormat="1" applyFont="1" applyBorder="1" applyAlignment="1" applyProtection="1"/>
    <xf numFmtId="4" fontId="24" fillId="0" borderId="2" xfId="0" applyNumberFormat="1" applyFont="1" applyBorder="1" applyProtection="1">
      <protection locked="0"/>
    </xf>
    <xf numFmtId="4" fontId="24" fillId="0" borderId="10" xfId="0" applyNumberFormat="1" applyFont="1" applyBorder="1" applyProtection="1"/>
    <xf numFmtId="0" fontId="21" fillId="4" borderId="0" xfId="0" applyFont="1" applyFill="1" applyBorder="1" applyAlignment="1" applyProtection="1">
      <alignment vertical="top"/>
    </xf>
    <xf numFmtId="3" fontId="22" fillId="0" borderId="0" xfId="0" applyNumberFormat="1" applyFont="1" applyAlignment="1" applyProtection="1">
      <alignment vertical="top"/>
    </xf>
    <xf numFmtId="0" fontId="23" fillId="0" borderId="0" xfId="0" applyFont="1" applyAlignment="1" applyProtection="1">
      <alignment vertical="top"/>
    </xf>
    <xf numFmtId="3" fontId="23" fillId="0" borderId="0" xfId="0" applyNumberFormat="1" applyFont="1" applyAlignment="1" applyProtection="1">
      <alignment vertical="top"/>
    </xf>
    <xf numFmtId="0" fontId="23" fillId="0" borderId="0" xfId="0" applyFont="1" applyAlignment="1" applyProtection="1">
      <alignment horizontal="center"/>
    </xf>
    <xf numFmtId="3" fontId="38" fillId="0" borderId="0" xfId="0" applyNumberFormat="1" applyFont="1" applyBorder="1" applyAlignment="1" applyProtection="1">
      <alignment vertical="top"/>
    </xf>
    <xf numFmtId="0" fontId="38" fillId="0" borderId="0" xfId="0" applyFont="1" applyBorder="1" applyAlignment="1" applyProtection="1">
      <alignment vertical="top" wrapText="1"/>
    </xf>
    <xf numFmtId="0" fontId="38" fillId="6" borderId="11" xfId="0" applyFont="1" applyFill="1" applyBorder="1" applyAlignment="1">
      <alignment horizontal="center" vertical="center" wrapText="1"/>
    </xf>
    <xf numFmtId="4" fontId="38" fillId="6" borderId="11" xfId="0" applyNumberFormat="1" applyFont="1" applyFill="1" applyBorder="1" applyAlignment="1">
      <alignment horizontal="center" vertical="center" wrapText="1"/>
    </xf>
    <xf numFmtId="4" fontId="38" fillId="6" borderId="12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4" fontId="38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Border="1" applyAlignment="1" applyProtection="1">
      <alignment vertical="top"/>
    </xf>
    <xf numFmtId="0" fontId="23" fillId="0" borderId="0" xfId="0" applyFont="1" applyBorder="1" applyAlignment="1" applyProtection="1">
      <alignment horizontal="center"/>
    </xf>
    <xf numFmtId="0" fontId="38" fillId="0" borderId="0" xfId="0" applyFont="1" applyBorder="1" applyAlignment="1" applyProtection="1">
      <alignment horizontal="left" vertical="top"/>
    </xf>
    <xf numFmtId="3" fontId="38" fillId="0" borderId="0" xfId="0" applyNumberFormat="1" applyFont="1" applyBorder="1" applyAlignment="1" applyProtection="1">
      <alignment horizontal="left" vertical="top"/>
    </xf>
    <xf numFmtId="0" fontId="23" fillId="0" borderId="0" xfId="0" applyNumberFormat="1" applyFont="1" applyBorder="1" applyAlignment="1" applyProtection="1">
      <alignment horizontal="center" vertical="top"/>
    </xf>
    <xf numFmtId="3" fontId="23" fillId="0" borderId="0" xfId="0" applyNumberFormat="1" applyFont="1" applyBorder="1" applyAlignment="1" applyProtection="1">
      <alignment horizontal="center" vertical="top"/>
    </xf>
    <xf numFmtId="0" fontId="23" fillId="0" borderId="0" xfId="0" applyFont="1" applyBorder="1" applyAlignment="1" applyProtection="1">
      <alignment vertical="top" wrapText="1"/>
    </xf>
    <xf numFmtId="0" fontId="23" fillId="0" borderId="0" xfId="0" applyFont="1" applyBorder="1" applyAlignment="1" applyProtection="1">
      <alignment horizontal="center" vertical="top"/>
    </xf>
    <xf numFmtId="4" fontId="23" fillId="0" borderId="0" xfId="0" applyNumberFormat="1" applyFont="1" applyFill="1" applyBorder="1" applyAlignment="1" applyProtection="1">
      <protection locked="0"/>
    </xf>
    <xf numFmtId="0" fontId="23" fillId="0" borderId="0" xfId="0" applyFont="1" applyBorder="1" applyAlignment="1" applyProtection="1">
      <alignment vertical="top"/>
    </xf>
    <xf numFmtId="3" fontId="23" fillId="0" borderId="0" xfId="0" applyNumberFormat="1" applyFont="1" applyBorder="1" applyAlignment="1" applyProtection="1">
      <alignment vertical="top"/>
    </xf>
    <xf numFmtId="4" fontId="38" fillId="0" borderId="5" xfId="0" applyNumberFormat="1" applyFont="1" applyBorder="1" applyAlignment="1" applyProtection="1"/>
    <xf numFmtId="4" fontId="38" fillId="0" borderId="5" xfId="0" applyNumberFormat="1" applyFont="1" applyBorder="1" applyAlignment="1" applyProtection="1">
      <protection locked="0"/>
    </xf>
    <xf numFmtId="0" fontId="39" fillId="0" borderId="0" xfId="0" applyFont="1" applyAlignment="1" applyProtection="1">
      <alignment horizontal="center"/>
    </xf>
    <xf numFmtId="4" fontId="39" fillId="0" borderId="0" xfId="0" applyNumberFormat="1" applyFont="1" applyAlignment="1" applyProtection="1"/>
    <xf numFmtId="3" fontId="39" fillId="0" borderId="0" xfId="0" applyNumberFormat="1" applyFont="1" applyAlignment="1" applyProtection="1">
      <alignment vertical="top"/>
    </xf>
    <xf numFmtId="4" fontId="39" fillId="0" borderId="0" xfId="0" applyNumberFormat="1" applyFont="1" applyBorder="1" applyAlignment="1" applyProtection="1"/>
    <xf numFmtId="0" fontId="39" fillId="0" borderId="0" xfId="0" applyFont="1" applyBorder="1" applyAlignment="1" applyProtection="1">
      <alignment horizontal="center" vertical="top"/>
    </xf>
    <xf numFmtId="3" fontId="39" fillId="0" borderId="0" xfId="0" applyNumberFormat="1" applyFont="1" applyBorder="1" applyAlignment="1" applyProtection="1">
      <alignment horizontal="center" vertical="top"/>
    </xf>
    <xf numFmtId="0" fontId="39" fillId="0" borderId="0" xfId="0" applyFont="1" applyBorder="1" applyAlignment="1" applyProtection="1">
      <alignment horizontal="center"/>
    </xf>
    <xf numFmtId="4" fontId="37" fillId="0" borderId="3" xfId="0" applyNumberFormat="1" applyFont="1" applyBorder="1" applyAlignment="1" applyProtection="1"/>
    <xf numFmtId="0" fontId="39" fillId="0" borderId="0" xfId="0" applyFont="1" applyAlignment="1" applyProtection="1">
      <alignment vertical="top"/>
    </xf>
    <xf numFmtId="0" fontId="39" fillId="0" borderId="0" xfId="0" applyFont="1" applyAlignment="1" applyProtection="1"/>
    <xf numFmtId="49" fontId="38" fillId="0" borderId="0" xfId="0" applyNumberFormat="1" applyFont="1" applyAlignment="1" applyProtection="1">
      <alignment vertical="top"/>
    </xf>
    <xf numFmtId="49" fontId="39" fillId="0" borderId="0" xfId="0" applyNumberFormat="1" applyFont="1" applyAlignment="1" applyProtection="1"/>
    <xf numFmtId="0" fontId="40" fillId="0" borderId="0" xfId="0" applyFont="1" applyAlignment="1" applyProtection="1">
      <alignment vertical="top"/>
    </xf>
    <xf numFmtId="0" fontId="34" fillId="0" borderId="0" xfId="0" applyFont="1" applyAlignment="1" applyProtection="1">
      <alignment vertical="top" wrapText="1"/>
    </xf>
    <xf numFmtId="0" fontId="41" fillId="0" borderId="0" xfId="0" applyFont="1" applyAlignment="1" applyProtection="1"/>
    <xf numFmtId="164" fontId="41" fillId="0" borderId="0" xfId="0" applyNumberFormat="1" applyFont="1" applyBorder="1" applyAlignment="1" applyProtection="1"/>
    <xf numFmtId="4" fontId="34" fillId="0" borderId="0" xfId="0" applyNumberFormat="1" applyFont="1" applyBorder="1" applyAlignment="1" applyProtection="1"/>
    <xf numFmtId="4" fontId="42" fillId="0" borderId="0" xfId="0" applyNumberFormat="1" applyFont="1" applyBorder="1" applyAlignment="1" applyProtection="1"/>
    <xf numFmtId="0" fontId="43" fillId="0" borderId="0" xfId="0" applyFont="1"/>
    <xf numFmtId="0" fontId="43" fillId="0" borderId="2" xfId="0" applyFont="1" applyBorder="1"/>
    <xf numFmtId="0" fontId="43" fillId="0" borderId="6" xfId="0" applyFont="1" applyBorder="1"/>
    <xf numFmtId="3" fontId="23" fillId="0" borderId="0" xfId="0" applyNumberFormat="1" applyFont="1" applyBorder="1" applyAlignment="1" applyProtection="1">
      <alignment horizontal="left" vertical="top"/>
    </xf>
    <xf numFmtId="0" fontId="29" fillId="0" borderId="0" xfId="0" applyFont="1" applyBorder="1"/>
    <xf numFmtId="0" fontId="35" fillId="3" borderId="13" xfId="0" applyFont="1" applyFill="1" applyBorder="1" applyAlignment="1" applyProtection="1">
      <alignment horizontal="center" vertical="center"/>
    </xf>
    <xf numFmtId="0" fontId="36" fillId="3" borderId="14" xfId="0" applyFont="1" applyFill="1" applyBorder="1" applyAlignment="1">
      <alignment horizontal="center" vertical="center"/>
    </xf>
    <xf numFmtId="0" fontId="36" fillId="3" borderId="15" xfId="0" applyFont="1" applyFill="1" applyBorder="1" applyAlignment="1">
      <alignment horizontal="center" vertical="center"/>
    </xf>
    <xf numFmtId="0" fontId="21" fillId="4" borderId="0" xfId="0" applyFont="1" applyFill="1" applyBorder="1" applyAlignment="1" applyProtection="1">
      <alignment horizontal="center" vertical="top"/>
    </xf>
    <xf numFmtId="16" fontId="35" fillId="4" borderId="0" xfId="0" applyNumberFormat="1" applyFont="1" applyFill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 vertical="top"/>
    </xf>
    <xf numFmtId="0" fontId="38" fillId="6" borderId="1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/>
    </xf>
  </cellXfs>
  <cellStyles count="2">
    <cellStyle name="Normal" xfId="0" builtinId="0"/>
    <cellStyle name="Slog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114300</xdr:rowOff>
    </xdr:from>
    <xdr:to>
      <xdr:col>2</xdr:col>
      <xdr:colOff>781050</xdr:colOff>
      <xdr:row>5</xdr:row>
      <xdr:rowOff>47625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9000"/>
        <a:stretch>
          <a:fillRect/>
        </a:stretch>
      </xdr:blipFill>
      <xdr:spPr bwMode="auto">
        <a:xfrm>
          <a:off x="76200" y="114300"/>
          <a:ext cx="1504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47625</xdr:rowOff>
    </xdr:from>
    <xdr:to>
      <xdr:col>7</xdr:col>
      <xdr:colOff>0</xdr:colOff>
      <xdr:row>6</xdr:row>
      <xdr:rowOff>47625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0" y="1019175"/>
          <a:ext cx="5943600" cy="0"/>
        </a:xfrm>
        <a:prstGeom prst="line">
          <a:avLst/>
        </a:prstGeom>
        <a:noFill/>
        <a:ln w="57150">
          <a:solidFill>
            <a:srgbClr val="80808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2</xdr:col>
      <xdr:colOff>552450</xdr:colOff>
      <xdr:row>0</xdr:row>
      <xdr:rowOff>0</xdr:rowOff>
    </xdr:to>
    <xdr:pic>
      <xdr:nvPicPr>
        <xdr:cNvPr id="102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19000"/>
        <a:stretch>
          <a:fillRect/>
        </a:stretch>
      </xdr:blipFill>
      <xdr:spPr bwMode="auto">
        <a:xfrm>
          <a:off x="76200" y="0"/>
          <a:ext cx="1304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47625</xdr:rowOff>
    </xdr:from>
    <xdr:to>
      <xdr:col>6</xdr:col>
      <xdr:colOff>1095375</xdr:colOff>
      <xdr:row>6</xdr:row>
      <xdr:rowOff>47625</xdr:rowOff>
    </xdr:to>
    <xdr:sp macro="" textlink="">
      <xdr:nvSpPr>
        <xdr:cNvPr id="1026" name="Line 9"/>
        <xdr:cNvSpPr>
          <a:spLocks noChangeShapeType="1"/>
        </xdr:cNvSpPr>
      </xdr:nvSpPr>
      <xdr:spPr bwMode="auto">
        <a:xfrm>
          <a:off x="0" y="847725"/>
          <a:ext cx="6419850" cy="0"/>
        </a:xfrm>
        <a:prstGeom prst="line">
          <a:avLst/>
        </a:prstGeom>
        <a:noFill/>
        <a:ln w="57150">
          <a:solidFill>
            <a:srgbClr val="808080"/>
          </a:solidFill>
          <a:round/>
          <a:headEnd/>
          <a:tailEnd/>
        </a:ln>
      </xdr:spPr>
    </xdr:sp>
    <xdr:clientData/>
  </xdr:twoCellAnchor>
  <xdr:twoCellAnchor>
    <xdr:from>
      <xdr:col>0</xdr:col>
      <xdr:colOff>114300</xdr:colOff>
      <xdr:row>1</xdr:row>
      <xdr:rowOff>0</xdr:rowOff>
    </xdr:from>
    <xdr:to>
      <xdr:col>2</xdr:col>
      <xdr:colOff>600075</xdr:colOff>
      <xdr:row>5</xdr:row>
      <xdr:rowOff>76200</xdr:rowOff>
    </xdr:to>
    <xdr:pic>
      <xdr:nvPicPr>
        <xdr:cNvPr id="102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9000"/>
        <a:stretch>
          <a:fillRect/>
        </a:stretch>
      </xdr:blipFill>
      <xdr:spPr bwMode="auto">
        <a:xfrm>
          <a:off x="114300" y="133350"/>
          <a:ext cx="13144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2"/>
  </sheetPr>
  <dimension ref="A1:L216"/>
  <sheetViews>
    <sheetView view="pageBreakPreview" zoomScaleNormal="100" zoomScaleSheetLayoutView="100" workbookViewId="0">
      <selection activeCell="I24" sqref="I24"/>
    </sheetView>
  </sheetViews>
  <sheetFormatPr defaultRowHeight="12.75"/>
  <cols>
    <col min="1" max="1" width="3.42578125" style="3" customWidth="1"/>
    <col min="2" max="2" width="8.5703125" style="3" customWidth="1"/>
    <col min="3" max="3" width="32.28515625" style="3" customWidth="1"/>
    <col min="4" max="4" width="4.28515625" style="3" customWidth="1"/>
    <col min="5" max="5" width="9.28515625" style="3" customWidth="1"/>
    <col min="6" max="6" width="12.85546875" style="12" customWidth="1"/>
    <col min="7" max="7" width="18.42578125" style="43" customWidth="1"/>
    <col min="10" max="10" width="13.140625" bestFit="1" customWidth="1"/>
  </cols>
  <sheetData>
    <row r="1" spans="1:12">
      <c r="A1" s="13"/>
      <c r="B1"/>
      <c r="C1" s="14"/>
      <c r="D1" s="15"/>
      <c r="E1" s="27" t="s">
        <v>0</v>
      </c>
      <c r="F1" s="23"/>
      <c r="G1" s="41"/>
    </row>
    <row r="2" spans="1:12">
      <c r="A2" s="13"/>
      <c r="B2"/>
      <c r="C2" s="14"/>
      <c r="D2" s="15"/>
      <c r="E2" s="27" t="s">
        <v>1</v>
      </c>
      <c r="F2" s="23"/>
      <c r="G2" s="41"/>
    </row>
    <row r="3" spans="1:12">
      <c r="A3" s="13"/>
      <c r="B3"/>
      <c r="C3" s="14"/>
      <c r="D3" s="15"/>
      <c r="E3" s="28" t="s">
        <v>2</v>
      </c>
      <c r="F3" s="23"/>
      <c r="G3" s="41"/>
    </row>
    <row r="4" spans="1:12">
      <c r="A4" s="13"/>
      <c r="B4"/>
      <c r="C4" s="14"/>
      <c r="D4" s="15"/>
      <c r="E4" s="29"/>
      <c r="F4" s="23"/>
      <c r="G4" s="41"/>
    </row>
    <row r="5" spans="1:12">
      <c r="A5" s="13"/>
      <c r="B5"/>
      <c r="C5" s="16"/>
      <c r="D5" s="15"/>
      <c r="E5" s="28" t="s">
        <v>3</v>
      </c>
      <c r="F5" s="23"/>
      <c r="G5" s="41"/>
    </row>
    <row r="6" spans="1:12">
      <c r="A6" s="30"/>
      <c r="B6" s="26"/>
      <c r="C6" s="26"/>
      <c r="D6" s="31"/>
      <c r="E6" s="28" t="s">
        <v>21</v>
      </c>
      <c r="F6" s="32"/>
      <c r="G6" s="42"/>
    </row>
    <row r="7" spans="1:12" ht="12" customHeight="1">
      <c r="A7" s="30"/>
      <c r="B7" s="26"/>
      <c r="C7" s="26"/>
      <c r="D7" s="31"/>
      <c r="E7" s="28"/>
      <c r="F7" s="32"/>
      <c r="G7" s="42"/>
    </row>
    <row r="8" spans="1:12" ht="13.5" thickBot="1"/>
    <row r="9" spans="1:12" s="20" customFormat="1" ht="24.95" customHeight="1" thickTop="1" thickBot="1">
      <c r="A9" s="150" t="s">
        <v>49</v>
      </c>
      <c r="B9" s="151"/>
      <c r="C9" s="151"/>
      <c r="D9" s="151"/>
      <c r="E9" s="151"/>
      <c r="F9" s="151"/>
      <c r="G9" s="152"/>
      <c r="H9" s="19"/>
    </row>
    <row r="10" spans="1:12" ht="15.75" thickTop="1">
      <c r="A10" s="139"/>
      <c r="B10" s="87"/>
      <c r="C10" s="140"/>
      <c r="D10" s="141"/>
      <c r="E10" s="142"/>
      <c r="F10" s="143"/>
      <c r="G10" s="144"/>
      <c r="H10" s="3"/>
    </row>
    <row r="11" spans="1:12" s="39" customFormat="1" ht="18.75">
      <c r="A11" s="153" t="s">
        <v>48</v>
      </c>
      <c r="B11" s="153"/>
      <c r="C11" s="153"/>
      <c r="D11" s="153"/>
      <c r="E11" s="153"/>
      <c r="F11" s="153"/>
      <c r="G11" s="153"/>
      <c r="H11" s="101"/>
      <c r="I11" s="101"/>
      <c r="J11" s="101"/>
      <c r="K11" s="101"/>
      <c r="L11" s="101"/>
    </row>
    <row r="12" spans="1:12" s="39" customFormat="1" ht="15" thickBot="1">
      <c r="A12" s="47"/>
      <c r="B12" s="48"/>
      <c r="C12" s="49"/>
      <c r="D12" s="50"/>
      <c r="E12" s="51"/>
      <c r="F12" s="52"/>
      <c r="G12" s="145"/>
    </row>
    <row r="13" spans="1:12" s="39" customFormat="1" ht="15.75" thickBot="1">
      <c r="A13" s="53"/>
      <c r="B13" s="54" t="str">
        <f ca="1">+'Prometni del'!A13</f>
        <v>1 PREDDELA</v>
      </c>
      <c r="C13" s="55"/>
      <c r="D13" s="56"/>
      <c r="E13" s="97"/>
      <c r="F13" s="146"/>
      <c r="G13" s="98">
        <f ca="1">+'Prometni del'!G35</f>
        <v>0</v>
      </c>
    </row>
    <row r="14" spans="1:12" s="39" customFormat="1" ht="15.75" thickBot="1">
      <c r="A14" s="57"/>
      <c r="B14" s="58"/>
      <c r="C14" s="59"/>
      <c r="D14" s="60"/>
      <c r="E14" s="61"/>
      <c r="F14" s="145"/>
      <c r="G14" s="62"/>
    </row>
    <row r="15" spans="1:12" s="39" customFormat="1" ht="15.75" thickBot="1">
      <c r="A15" s="53"/>
      <c r="B15" s="54" t="str">
        <f ca="1">+'Prometni del'!A37</f>
        <v>2 TUJE STORITVE</v>
      </c>
      <c r="C15" s="55"/>
      <c r="D15" s="63"/>
      <c r="E15" s="99"/>
      <c r="F15" s="146"/>
      <c r="G15" s="100">
        <f ca="1">+'Prometni del'!G44</f>
        <v>0</v>
      </c>
    </row>
    <row r="16" spans="1:12" s="39" customFormat="1" ht="15" thickBot="1">
      <c r="A16" s="64"/>
      <c r="B16" s="65"/>
      <c r="C16" s="66"/>
      <c r="D16" s="67"/>
      <c r="E16" s="68"/>
      <c r="F16" s="145"/>
      <c r="G16" s="69"/>
    </row>
    <row r="17" spans="1:7" s="39" customFormat="1" ht="18" thickTop="1" thickBot="1">
      <c r="A17" s="70"/>
      <c r="B17" s="71" t="s">
        <v>5</v>
      </c>
      <c r="C17" s="71"/>
      <c r="D17" s="71"/>
      <c r="E17" s="71"/>
      <c r="F17" s="71"/>
      <c r="G17" s="72">
        <f>SUM(G13:G15)</f>
        <v>0</v>
      </c>
    </row>
    <row r="18" spans="1:7" s="39" customFormat="1" ht="17.25" thickTop="1">
      <c r="A18" s="73"/>
      <c r="B18" s="73"/>
      <c r="C18" s="73"/>
      <c r="D18" s="73"/>
      <c r="E18" s="73"/>
      <c r="F18" s="145"/>
      <c r="G18" s="73"/>
    </row>
    <row r="19" spans="1:7" s="39" customFormat="1" ht="17.25" thickBot="1">
      <c r="A19" s="74"/>
      <c r="B19" s="74" t="s">
        <v>6</v>
      </c>
      <c r="C19" s="75">
        <v>0.22</v>
      </c>
      <c r="D19" s="74"/>
      <c r="E19" s="74"/>
      <c r="F19" s="147"/>
      <c r="G19" s="76">
        <f>G17*C19</f>
        <v>0</v>
      </c>
    </row>
    <row r="20" spans="1:7" s="39" customFormat="1" ht="9.9499999999999993" customHeight="1" thickTop="1" thickBot="1">
      <c r="A20" s="77"/>
      <c r="B20" s="73"/>
      <c r="C20" s="73"/>
      <c r="D20" s="73"/>
      <c r="E20" s="73"/>
      <c r="F20" s="145"/>
      <c r="G20" s="78"/>
    </row>
    <row r="21" spans="1:7" s="39" customFormat="1" ht="20.25" customHeight="1" thickTop="1" thickBot="1">
      <c r="A21" s="79"/>
      <c r="B21" s="80" t="s">
        <v>22</v>
      </c>
      <c r="C21" s="80"/>
      <c r="D21" s="80"/>
      <c r="E21" s="80"/>
      <c r="F21" s="80"/>
      <c r="G21" s="81">
        <f>G19+G17</f>
        <v>0</v>
      </c>
    </row>
    <row r="22" spans="1:7" s="39" customFormat="1" ht="15.75" thickTop="1">
      <c r="A22" s="82"/>
      <c r="B22" s="82"/>
      <c r="C22" s="82"/>
      <c r="D22" s="82"/>
      <c r="E22" s="82"/>
      <c r="F22" s="82"/>
      <c r="G22" s="145"/>
    </row>
    <row r="23" spans="1:7" s="39" customFormat="1" ht="15">
      <c r="A23" s="82"/>
      <c r="B23" s="82"/>
      <c r="C23" s="82"/>
      <c r="D23" s="82"/>
      <c r="E23" s="82"/>
      <c r="F23" s="82"/>
      <c r="G23" s="145"/>
    </row>
    <row r="24" spans="1:7" s="39" customFormat="1" ht="12" customHeight="1">
      <c r="A24" s="64"/>
      <c r="B24" s="83"/>
      <c r="C24" s="66"/>
      <c r="D24" s="84"/>
      <c r="E24" s="85"/>
      <c r="F24" s="84"/>
      <c r="G24" s="145"/>
    </row>
    <row r="25" spans="1:7" s="39" customFormat="1" ht="15.75" customHeight="1">
      <c r="A25" s="64"/>
      <c r="B25" s="83"/>
      <c r="C25" s="86" t="s">
        <v>4</v>
      </c>
      <c r="D25" s="87"/>
      <c r="E25" s="88" t="s">
        <v>45</v>
      </c>
      <c r="F25" s="89"/>
      <c r="G25" s="145"/>
    </row>
    <row r="26" spans="1:7" s="39" customFormat="1" ht="14.25">
      <c r="A26" s="64"/>
      <c r="B26" s="83"/>
      <c r="C26" s="90"/>
      <c r="D26" s="85"/>
      <c r="E26" s="84"/>
      <c r="F26" s="89"/>
      <c r="G26" s="145"/>
    </row>
    <row r="27" spans="1:7" s="39" customFormat="1" ht="15">
      <c r="A27" s="64"/>
      <c r="B27" s="83"/>
      <c r="C27" s="86" t="s">
        <v>24</v>
      </c>
      <c r="D27" s="145"/>
      <c r="E27" s="91" t="s">
        <v>23</v>
      </c>
      <c r="F27" s="89"/>
      <c r="G27" s="145"/>
    </row>
    <row r="28" spans="1:7" s="39" customFormat="1" ht="14.25">
      <c r="A28" s="64"/>
      <c r="B28" s="83"/>
      <c r="C28" s="49"/>
      <c r="D28" s="92"/>
      <c r="E28" s="93"/>
      <c r="F28" s="94"/>
      <c r="G28" s="145"/>
    </row>
    <row r="29" spans="1:7" s="39" customFormat="1" ht="14.25">
      <c r="A29" s="64"/>
      <c r="B29" s="83"/>
      <c r="C29" s="66"/>
      <c r="D29" s="84"/>
      <c r="E29" s="85"/>
      <c r="F29" s="84"/>
      <c r="G29" s="145"/>
    </row>
    <row r="30" spans="1:7" s="39" customFormat="1" ht="14.25">
      <c r="A30" s="64"/>
      <c r="B30" s="83"/>
      <c r="C30" s="66"/>
      <c r="D30" s="95"/>
      <c r="E30" s="96"/>
      <c r="F30" s="95"/>
      <c r="G30" s="145"/>
    </row>
    <row r="31" spans="1:7" s="39" customFormat="1" ht="14.25">
      <c r="A31" s="64"/>
      <c r="B31" s="83"/>
      <c r="C31" s="66"/>
      <c r="D31" s="84"/>
      <c r="E31" s="85"/>
      <c r="F31" s="84"/>
      <c r="G31" s="145"/>
    </row>
    <row r="32" spans="1:7" s="39" customFormat="1" ht="15">
      <c r="A32" s="64"/>
      <c r="B32" s="83"/>
      <c r="C32" s="86"/>
      <c r="D32" s="91"/>
      <c r="E32" s="84"/>
      <c r="F32" s="89"/>
    </row>
    <row r="33" spans="1:3" s="39" customFormat="1" ht="13.5">
      <c r="A33" s="38"/>
    </row>
    <row r="34" spans="1:3" s="39" customFormat="1" ht="13.5">
      <c r="A34" s="38"/>
    </row>
    <row r="35" spans="1:3" s="39" customFormat="1" ht="13.5">
      <c r="A35" s="38"/>
    </row>
    <row r="36" spans="1:3" s="39" customFormat="1" ht="13.5">
      <c r="A36" s="38"/>
    </row>
    <row r="37" spans="1:3" s="39" customFormat="1" ht="13.5">
      <c r="A37" s="38"/>
    </row>
    <row r="38" spans="1:3" s="39" customFormat="1" ht="13.5">
      <c r="A38" s="38"/>
    </row>
    <row r="39" spans="1:3" s="39" customFormat="1" ht="13.5">
      <c r="A39" s="38"/>
    </row>
    <row r="40" spans="1:3" s="39" customFormat="1" ht="13.5">
      <c r="A40" s="38"/>
    </row>
    <row r="41" spans="1:3" s="39" customFormat="1" ht="13.5">
      <c r="A41" s="38"/>
    </row>
    <row r="42" spans="1:3" s="39" customFormat="1" ht="13.5">
      <c r="A42" s="38"/>
    </row>
    <row r="43" spans="1:3" s="39" customFormat="1" ht="13.5">
      <c r="A43" s="38"/>
    </row>
    <row r="44" spans="1:3" s="39" customFormat="1" ht="13.5">
      <c r="A44" s="38"/>
    </row>
    <row r="45" spans="1:3" s="39" customFormat="1" ht="15" customHeight="1">
      <c r="A45" s="38"/>
      <c r="C45" s="40"/>
    </row>
    <row r="46" spans="1:3" s="39" customFormat="1" ht="15" customHeight="1">
      <c r="A46" s="38"/>
      <c r="C46" s="40"/>
    </row>
    <row r="47" spans="1:3" s="39" customFormat="1" ht="15" customHeight="1">
      <c r="A47" s="38"/>
      <c r="C47" s="40"/>
    </row>
    <row r="48" spans="1:3" s="39" customFormat="1" ht="13.5">
      <c r="A48" s="38"/>
    </row>
    <row r="49" spans="1:1" s="39" customFormat="1" ht="13.5">
      <c r="A49" s="38"/>
    </row>
    <row r="50" spans="1:1" s="39" customFormat="1" ht="13.5">
      <c r="A50" s="38"/>
    </row>
    <row r="51" spans="1:1" s="39" customFormat="1" ht="13.5">
      <c r="A51" s="38"/>
    </row>
    <row r="52" spans="1:1" s="39" customFormat="1" ht="13.5">
      <c r="A52" s="38"/>
    </row>
    <row r="53" spans="1:1" s="39" customFormat="1" ht="9.9499999999999993" customHeight="1">
      <c r="A53" s="38"/>
    </row>
    <row r="54" spans="1:1" s="39" customFormat="1" ht="13.5">
      <c r="A54" s="38"/>
    </row>
    <row r="55" spans="1:1" s="39" customFormat="1" ht="13.5">
      <c r="A55" s="38"/>
    </row>
    <row r="56" spans="1:1" s="39" customFormat="1" ht="13.5">
      <c r="A56" s="38"/>
    </row>
    <row r="57" spans="1:1" s="39" customFormat="1" ht="13.5">
      <c r="A57" s="38"/>
    </row>
    <row r="58" spans="1:1" s="39" customFormat="1" ht="9.9499999999999993" customHeight="1">
      <c r="A58" s="38"/>
    </row>
    <row r="59" spans="1:1" s="39" customFormat="1" ht="30.75" customHeight="1">
      <c r="A59" s="38"/>
    </row>
    <row r="60" spans="1:1" s="39" customFormat="1" ht="13.5">
      <c r="A60" s="38"/>
    </row>
    <row r="61" spans="1:1" s="39" customFormat="1" ht="13.5">
      <c r="A61" s="38"/>
    </row>
    <row r="62" spans="1:1" s="39" customFormat="1" ht="13.5">
      <c r="A62" s="38"/>
    </row>
    <row r="63" spans="1:1" s="39" customFormat="1" ht="9.9499999999999993" customHeight="1">
      <c r="A63" s="38"/>
    </row>
    <row r="64" spans="1:1" s="39" customFormat="1" ht="13.5">
      <c r="A64" s="38"/>
    </row>
    <row r="65" spans="1:1" s="39" customFormat="1" ht="13.5">
      <c r="A65" s="38"/>
    </row>
    <row r="66" spans="1:1" s="39" customFormat="1" ht="13.5">
      <c r="A66" s="38"/>
    </row>
    <row r="67" spans="1:1" s="39" customFormat="1" ht="13.5">
      <c r="A67" s="38"/>
    </row>
    <row r="68" spans="1:1" s="39" customFormat="1" ht="9.9499999999999993" customHeight="1">
      <c r="A68" s="38"/>
    </row>
    <row r="69" spans="1:1" s="39" customFormat="1" ht="13.5">
      <c r="A69" s="38"/>
    </row>
    <row r="70" spans="1:1" s="39" customFormat="1" ht="13.5">
      <c r="A70" s="38"/>
    </row>
    <row r="71" spans="1:1" s="39" customFormat="1" ht="13.5">
      <c r="A71" s="38"/>
    </row>
    <row r="72" spans="1:1" s="39" customFormat="1" ht="13.5">
      <c r="A72" s="38"/>
    </row>
    <row r="73" spans="1:1" s="39" customFormat="1" ht="9.9499999999999993" customHeight="1">
      <c r="A73" s="38"/>
    </row>
    <row r="74" spans="1:1" s="39" customFormat="1" ht="13.5">
      <c r="A74" s="38"/>
    </row>
    <row r="75" spans="1:1" s="39" customFormat="1" ht="13.5">
      <c r="A75" s="38"/>
    </row>
    <row r="76" spans="1:1" s="39" customFormat="1" ht="13.5">
      <c r="A76" s="38"/>
    </row>
    <row r="77" spans="1:1" s="39" customFormat="1" ht="13.5">
      <c r="A77" s="38"/>
    </row>
    <row r="78" spans="1:1" s="39" customFormat="1" ht="13.5">
      <c r="A78" s="38"/>
    </row>
    <row r="79" spans="1:1" s="39" customFormat="1" ht="13.5">
      <c r="A79" s="38"/>
    </row>
    <row r="80" spans="1:1" s="39" customFormat="1" ht="13.5">
      <c r="A80" s="38"/>
    </row>
    <row r="81" spans="1:1" s="39" customFormat="1" ht="13.5">
      <c r="A81" s="38"/>
    </row>
    <row r="82" spans="1:1" s="39" customFormat="1" ht="13.5">
      <c r="A82" s="38"/>
    </row>
    <row r="83" spans="1:1" s="39" customFormat="1" ht="13.5">
      <c r="A83" s="38"/>
    </row>
    <row r="84" spans="1:1" s="39" customFormat="1" ht="13.5">
      <c r="A84" s="38"/>
    </row>
    <row r="85" spans="1:1" s="39" customFormat="1" ht="13.5">
      <c r="A85" s="38"/>
    </row>
    <row r="86" spans="1:1" s="39" customFormat="1" ht="13.5">
      <c r="A86" s="38"/>
    </row>
    <row r="87" spans="1:1" s="39" customFormat="1" ht="13.5">
      <c r="A87" s="38"/>
    </row>
    <row r="88" spans="1:1" s="39" customFormat="1" ht="13.5">
      <c r="A88" s="38"/>
    </row>
    <row r="89" spans="1:1" s="39" customFormat="1" ht="13.5">
      <c r="A89" s="38"/>
    </row>
    <row r="90" spans="1:1" s="39" customFormat="1" ht="13.5">
      <c r="A90" s="38"/>
    </row>
    <row r="91" spans="1:1" s="39" customFormat="1" ht="13.5">
      <c r="A91" s="38"/>
    </row>
    <row r="92" spans="1:1" s="39" customFormat="1" ht="13.5">
      <c r="A92" s="38"/>
    </row>
    <row r="93" spans="1:1" s="39" customFormat="1" ht="9.9499999999999993" customHeight="1">
      <c r="A93" s="38"/>
    </row>
    <row r="94" spans="1:1" s="39" customFormat="1" ht="30.75" customHeight="1">
      <c r="A94" s="38"/>
    </row>
    <row r="95" spans="1:1" s="39" customFormat="1" ht="13.5">
      <c r="A95" s="38"/>
    </row>
    <row r="96" spans="1:1" s="39" customFormat="1" ht="13.5">
      <c r="A96" s="38"/>
    </row>
    <row r="97" spans="1:1" s="39" customFormat="1" ht="13.5">
      <c r="A97" s="38"/>
    </row>
    <row r="98" spans="1:1" s="39" customFormat="1" ht="13.5">
      <c r="A98" s="38"/>
    </row>
    <row r="99" spans="1:1" s="39" customFormat="1" ht="13.5">
      <c r="A99" s="38"/>
    </row>
    <row r="100" spans="1:1" s="39" customFormat="1" ht="13.5">
      <c r="A100" s="38"/>
    </row>
    <row r="101" spans="1:1" s="39" customFormat="1" ht="13.5">
      <c r="A101" s="38"/>
    </row>
    <row r="102" spans="1:1" s="39" customFormat="1" ht="13.5">
      <c r="A102" s="38"/>
    </row>
    <row r="103" spans="1:1" s="39" customFormat="1" ht="29.25" customHeight="1">
      <c r="A103" s="38"/>
    </row>
    <row r="104" spans="1:1" s="39" customFormat="1" ht="13.5">
      <c r="A104" s="38"/>
    </row>
    <row r="105" spans="1:1" s="39" customFormat="1" ht="13.5">
      <c r="A105" s="38"/>
    </row>
    <row r="106" spans="1:1" s="39" customFormat="1" ht="13.5">
      <c r="A106" s="38"/>
    </row>
    <row r="107" spans="1:1" s="39" customFormat="1" ht="13.5">
      <c r="A107" s="38"/>
    </row>
    <row r="108" spans="1:1" s="39" customFormat="1" ht="13.5">
      <c r="A108" s="38"/>
    </row>
    <row r="109" spans="1:1" s="39" customFormat="1" ht="13.5">
      <c r="A109" s="38"/>
    </row>
    <row r="110" spans="1:1" s="39" customFormat="1" ht="13.5">
      <c r="A110" s="38"/>
    </row>
    <row r="111" spans="1:1" s="39" customFormat="1" ht="13.5">
      <c r="A111" s="38"/>
    </row>
    <row r="112" spans="1:1" s="39" customFormat="1" ht="13.5">
      <c r="A112" s="38"/>
    </row>
    <row r="113" spans="1:1" s="39" customFormat="1" ht="13.5">
      <c r="A113" s="38"/>
    </row>
    <row r="114" spans="1:1" s="39" customFormat="1" ht="13.5">
      <c r="A114" s="38"/>
    </row>
    <row r="115" spans="1:1" s="39" customFormat="1" ht="13.5">
      <c r="A115" s="38"/>
    </row>
    <row r="116" spans="1:1" s="39" customFormat="1" ht="13.5">
      <c r="A116" s="38"/>
    </row>
    <row r="117" spans="1:1" s="39" customFormat="1" ht="9.9499999999999993" customHeight="1">
      <c r="A117" s="38"/>
    </row>
    <row r="118" spans="1:1" s="39" customFormat="1" ht="13.5">
      <c r="A118" s="38"/>
    </row>
    <row r="119" spans="1:1" s="39" customFormat="1" ht="13.5">
      <c r="A119" s="38"/>
    </row>
    <row r="120" spans="1:1" s="39" customFormat="1" ht="13.5">
      <c r="A120" s="38"/>
    </row>
    <row r="121" spans="1:1" s="39" customFormat="1" ht="13.5">
      <c r="A121" s="38"/>
    </row>
    <row r="122" spans="1:1" s="39" customFormat="1" ht="13.5">
      <c r="A122" s="38"/>
    </row>
    <row r="123" spans="1:1" s="39" customFormat="1" ht="13.5">
      <c r="A123" s="38"/>
    </row>
    <row r="124" spans="1:1" s="39" customFormat="1" ht="9.9499999999999993" customHeight="1">
      <c r="A124" s="38"/>
    </row>
    <row r="125" spans="1:1" s="39" customFormat="1" ht="13.5">
      <c r="A125" s="38"/>
    </row>
    <row r="126" spans="1:1" s="39" customFormat="1" ht="13.5">
      <c r="A126" s="38"/>
    </row>
    <row r="127" spans="1:1" s="39" customFormat="1" ht="13.5">
      <c r="A127" s="38"/>
    </row>
    <row r="128" spans="1:1" s="39" customFormat="1" ht="13.5">
      <c r="A128" s="38"/>
    </row>
    <row r="129" spans="1:1" s="39" customFormat="1" ht="9.9499999999999993" customHeight="1">
      <c r="A129" s="38"/>
    </row>
    <row r="130" spans="1:1" s="39" customFormat="1" ht="30.75" customHeight="1">
      <c r="A130" s="38"/>
    </row>
    <row r="131" spans="1:1" s="39" customFormat="1" ht="13.5">
      <c r="A131" s="38"/>
    </row>
    <row r="132" spans="1:1" s="39" customFormat="1" ht="13.5">
      <c r="A132" s="38"/>
    </row>
    <row r="133" spans="1:1" s="39" customFormat="1" ht="13.5">
      <c r="A133" s="38"/>
    </row>
    <row r="134" spans="1:1" s="39" customFormat="1" ht="13.5">
      <c r="A134" s="38"/>
    </row>
    <row r="135" spans="1:1" s="39" customFormat="1" ht="13.5">
      <c r="A135" s="38"/>
    </row>
    <row r="136" spans="1:1" s="39" customFormat="1" ht="13.5">
      <c r="A136" s="38"/>
    </row>
    <row r="137" spans="1:1" s="39" customFormat="1" ht="13.5">
      <c r="A137" s="38"/>
    </row>
    <row r="138" spans="1:1" s="39" customFormat="1" ht="13.5">
      <c r="A138" s="38"/>
    </row>
    <row r="139" spans="1:1" s="39" customFormat="1" ht="13.5">
      <c r="A139" s="38"/>
    </row>
    <row r="140" spans="1:1" s="39" customFormat="1" ht="13.5">
      <c r="A140" s="38"/>
    </row>
    <row r="141" spans="1:1" s="39" customFormat="1" ht="3" customHeight="1">
      <c r="A141" s="38"/>
    </row>
    <row r="142" spans="1:1" s="39" customFormat="1" ht="13.5">
      <c r="A142" s="38"/>
    </row>
    <row r="143" spans="1:1" s="39" customFormat="1" ht="13.5">
      <c r="A143" s="38"/>
    </row>
    <row r="144" spans="1:1" s="39" customFormat="1" ht="13.5">
      <c r="A144" s="38"/>
    </row>
    <row r="145" spans="1:7" s="39" customFormat="1" ht="3.75" customHeight="1">
      <c r="A145" s="38"/>
    </row>
    <row r="146" spans="1:7" s="39" customFormat="1" ht="13.5">
      <c r="A146" s="38"/>
    </row>
    <row r="147" spans="1:7" s="39" customFormat="1" ht="13.5">
      <c r="A147" s="38"/>
    </row>
    <row r="148" spans="1:7" s="39" customFormat="1" ht="13.5">
      <c r="A148" s="38"/>
    </row>
    <row r="149" spans="1:7" s="39" customFormat="1" ht="13.5">
      <c r="A149" s="38"/>
    </row>
    <row r="150" spans="1:7" s="2" customFormat="1" ht="15">
      <c r="A150" s="4"/>
    </row>
    <row r="151" spans="1:7">
      <c r="B151"/>
      <c r="C151"/>
      <c r="D151"/>
      <c r="E151"/>
      <c r="F151"/>
      <c r="G151"/>
    </row>
    <row r="152" spans="1:7">
      <c r="A152"/>
      <c r="B152"/>
      <c r="C152"/>
      <c r="D152"/>
      <c r="E152"/>
      <c r="F152"/>
      <c r="G152"/>
    </row>
    <row r="153" spans="1:7">
      <c r="B153"/>
      <c r="C153"/>
      <c r="D153"/>
      <c r="E153"/>
      <c r="F153"/>
      <c r="G153"/>
    </row>
    <row r="154" spans="1:7">
      <c r="A154"/>
      <c r="B154"/>
      <c r="C154"/>
      <c r="D154"/>
      <c r="E154"/>
      <c r="F154"/>
      <c r="G154"/>
    </row>
    <row r="155" spans="1:7" s="37" customFormat="1"/>
    <row r="156" spans="1:7" s="37" customFormat="1">
      <c r="A156" s="35"/>
      <c r="B156" s="35"/>
      <c r="C156" s="35"/>
      <c r="D156" s="35"/>
      <c r="E156" s="35"/>
      <c r="F156" s="36"/>
      <c r="G156" s="44"/>
    </row>
    <row r="157" spans="1:7" s="37" customFormat="1">
      <c r="A157" s="35"/>
      <c r="B157" s="35"/>
      <c r="C157" s="35"/>
      <c r="D157" s="35"/>
      <c r="E157" s="35"/>
      <c r="F157" s="36"/>
      <c r="G157" s="44"/>
    </row>
    <row r="158" spans="1:7" s="37" customFormat="1">
      <c r="A158" s="35"/>
      <c r="B158" s="35"/>
      <c r="C158" s="35"/>
      <c r="D158" s="35"/>
      <c r="E158" s="35"/>
      <c r="F158" s="36"/>
      <c r="G158" s="44"/>
    </row>
    <row r="159" spans="1:7" s="37" customFormat="1">
      <c r="A159" s="35"/>
      <c r="B159" s="35"/>
      <c r="C159" s="35"/>
      <c r="D159" s="35"/>
      <c r="E159" s="35"/>
      <c r="F159" s="36"/>
      <c r="G159" s="44"/>
    </row>
    <row r="160" spans="1:7" s="37" customFormat="1">
      <c r="A160" s="35"/>
      <c r="B160" s="35"/>
      <c r="C160" s="35"/>
      <c r="D160" s="35"/>
      <c r="E160" s="35"/>
      <c r="F160" s="36"/>
      <c r="G160" s="44"/>
    </row>
    <row r="161" spans="1:7" s="37" customFormat="1">
      <c r="A161" s="35"/>
      <c r="B161" s="35"/>
      <c r="C161" s="35"/>
      <c r="D161" s="35"/>
      <c r="E161" s="35"/>
      <c r="F161" s="36"/>
      <c r="G161" s="44"/>
    </row>
    <row r="162" spans="1:7" s="37" customFormat="1">
      <c r="A162" s="35"/>
      <c r="B162" s="35"/>
      <c r="C162" s="35"/>
      <c r="D162" s="35"/>
      <c r="E162" s="35"/>
      <c r="F162" s="36"/>
      <c r="G162" s="44"/>
    </row>
    <row r="163" spans="1:7" s="37" customFormat="1">
      <c r="A163" s="35"/>
      <c r="B163" s="35"/>
      <c r="C163" s="35"/>
      <c r="D163" s="35"/>
      <c r="E163" s="35"/>
      <c r="F163" s="36"/>
      <c r="G163" s="44"/>
    </row>
    <row r="164" spans="1:7" s="37" customFormat="1">
      <c r="A164" s="35"/>
      <c r="B164" s="35"/>
      <c r="C164" s="35"/>
      <c r="D164" s="35"/>
      <c r="E164" s="35"/>
      <c r="F164" s="36"/>
      <c r="G164" s="44"/>
    </row>
    <row r="165" spans="1:7" s="37" customFormat="1">
      <c r="A165" s="35"/>
      <c r="B165" s="35"/>
      <c r="C165" s="35"/>
      <c r="D165" s="35"/>
      <c r="E165" s="35"/>
      <c r="F165" s="36"/>
      <c r="G165" s="44"/>
    </row>
    <row r="166" spans="1:7" s="37" customFormat="1">
      <c r="A166" s="35"/>
      <c r="B166" s="35"/>
      <c r="C166" s="35"/>
      <c r="D166" s="35"/>
      <c r="E166" s="35"/>
      <c r="F166" s="36"/>
      <c r="G166" s="44"/>
    </row>
    <row r="167" spans="1:7" s="37" customFormat="1">
      <c r="A167" s="35"/>
      <c r="B167" s="35"/>
      <c r="C167" s="35"/>
      <c r="D167" s="35"/>
      <c r="E167" s="35"/>
      <c r="F167" s="36"/>
      <c r="G167" s="44"/>
    </row>
    <row r="168" spans="1:7" s="37" customFormat="1">
      <c r="A168" s="35"/>
      <c r="B168" s="35"/>
      <c r="C168" s="35"/>
      <c r="D168" s="35"/>
      <c r="E168" s="35"/>
      <c r="F168" s="36"/>
      <c r="G168" s="44"/>
    </row>
    <row r="169" spans="1:7" s="37" customFormat="1">
      <c r="A169" s="35"/>
      <c r="B169" s="35"/>
      <c r="C169" s="35"/>
      <c r="D169" s="35"/>
      <c r="E169" s="35"/>
      <c r="F169" s="36"/>
      <c r="G169" s="44"/>
    </row>
    <row r="170" spans="1:7" s="37" customFormat="1">
      <c r="A170" s="35"/>
      <c r="B170" s="35"/>
      <c r="C170" s="35"/>
      <c r="D170" s="35"/>
      <c r="E170" s="35"/>
      <c r="F170" s="36"/>
      <c r="G170" s="44"/>
    </row>
    <row r="171" spans="1:7" s="37" customFormat="1">
      <c r="A171" s="35"/>
      <c r="B171" s="35"/>
      <c r="C171" s="35"/>
      <c r="D171" s="35"/>
      <c r="E171" s="35"/>
      <c r="F171" s="36"/>
      <c r="G171" s="44"/>
    </row>
    <row r="172" spans="1:7" s="37" customFormat="1">
      <c r="A172" s="35"/>
      <c r="B172" s="35"/>
      <c r="C172" s="35"/>
      <c r="D172" s="35"/>
      <c r="E172" s="35"/>
      <c r="F172" s="36"/>
      <c r="G172" s="44"/>
    </row>
    <row r="173" spans="1:7" s="37" customFormat="1">
      <c r="A173" s="35"/>
      <c r="B173" s="35"/>
      <c r="C173" s="35"/>
      <c r="D173" s="35"/>
      <c r="E173" s="35"/>
      <c r="F173" s="36"/>
      <c r="G173" s="44"/>
    </row>
    <row r="174" spans="1:7" s="37" customFormat="1">
      <c r="A174" s="35"/>
      <c r="B174" s="35"/>
      <c r="C174" s="35"/>
      <c r="D174" s="35"/>
      <c r="E174" s="35"/>
      <c r="F174" s="36"/>
      <c r="G174" s="44"/>
    </row>
    <row r="175" spans="1:7" s="37" customFormat="1">
      <c r="A175" s="35"/>
      <c r="B175" s="35"/>
      <c r="C175" s="35"/>
      <c r="D175" s="35"/>
      <c r="E175" s="35"/>
      <c r="F175" s="36"/>
      <c r="G175" s="44"/>
    </row>
    <row r="176" spans="1:7" s="37" customFormat="1">
      <c r="A176" s="35"/>
      <c r="B176" s="35"/>
      <c r="C176" s="35"/>
      <c r="D176" s="35"/>
      <c r="E176" s="35"/>
      <c r="F176" s="36"/>
      <c r="G176" s="44"/>
    </row>
    <row r="177" spans="1:7" s="37" customFormat="1">
      <c r="A177" s="35"/>
      <c r="B177" s="35"/>
      <c r="C177" s="35"/>
      <c r="D177" s="35"/>
      <c r="E177" s="35"/>
      <c r="F177" s="36"/>
      <c r="G177" s="44"/>
    </row>
    <row r="178" spans="1:7" s="37" customFormat="1">
      <c r="A178" s="35"/>
      <c r="B178" s="35"/>
      <c r="C178" s="35"/>
      <c r="D178" s="35"/>
      <c r="E178" s="35"/>
      <c r="F178" s="36"/>
      <c r="G178" s="44"/>
    </row>
    <row r="179" spans="1:7" s="37" customFormat="1">
      <c r="A179" s="35"/>
      <c r="B179" s="35"/>
      <c r="C179" s="35"/>
      <c r="D179" s="35"/>
      <c r="E179" s="35"/>
      <c r="F179" s="36"/>
      <c r="G179" s="44"/>
    </row>
    <row r="180" spans="1:7" s="37" customFormat="1">
      <c r="A180" s="35"/>
      <c r="B180" s="35"/>
      <c r="C180" s="35"/>
      <c r="D180" s="35"/>
      <c r="E180" s="35"/>
      <c r="F180" s="36"/>
      <c r="G180" s="44"/>
    </row>
    <row r="181" spans="1:7" s="37" customFormat="1">
      <c r="A181" s="35"/>
      <c r="B181" s="35"/>
      <c r="C181" s="35"/>
      <c r="D181" s="35"/>
      <c r="E181" s="35"/>
      <c r="F181" s="36"/>
      <c r="G181" s="44"/>
    </row>
    <row r="182" spans="1:7" s="37" customFormat="1">
      <c r="A182" s="35"/>
      <c r="B182" s="35"/>
      <c r="C182" s="35"/>
      <c r="D182" s="35"/>
      <c r="E182" s="35"/>
      <c r="F182" s="36"/>
      <c r="G182" s="44"/>
    </row>
    <row r="183" spans="1:7" s="37" customFormat="1">
      <c r="A183" s="35"/>
      <c r="B183" s="35"/>
      <c r="C183" s="35"/>
      <c r="D183" s="35"/>
      <c r="E183" s="35"/>
      <c r="F183" s="36"/>
      <c r="G183" s="44"/>
    </row>
    <row r="184" spans="1:7" s="37" customFormat="1">
      <c r="A184" s="35"/>
      <c r="B184" s="35"/>
      <c r="C184" s="35"/>
      <c r="D184" s="35"/>
      <c r="E184" s="35"/>
      <c r="F184" s="36"/>
      <c r="G184" s="44"/>
    </row>
    <row r="185" spans="1:7" s="37" customFormat="1">
      <c r="A185" s="35"/>
      <c r="B185" s="35"/>
      <c r="C185" s="35"/>
      <c r="D185" s="35"/>
      <c r="E185" s="35"/>
      <c r="F185" s="36"/>
      <c r="G185" s="44"/>
    </row>
    <row r="186" spans="1:7" s="37" customFormat="1">
      <c r="A186" s="35"/>
      <c r="B186" s="35"/>
      <c r="C186" s="35"/>
      <c r="D186" s="35"/>
      <c r="E186" s="35"/>
      <c r="F186" s="36"/>
      <c r="G186" s="44"/>
    </row>
    <row r="187" spans="1:7" s="37" customFormat="1">
      <c r="A187" s="35"/>
      <c r="B187" s="35"/>
      <c r="C187" s="35"/>
      <c r="D187" s="35"/>
      <c r="E187" s="35"/>
      <c r="F187" s="36"/>
      <c r="G187" s="44"/>
    </row>
    <row r="188" spans="1:7" s="37" customFormat="1">
      <c r="A188" s="35"/>
      <c r="B188" s="35"/>
      <c r="C188" s="35"/>
      <c r="D188" s="35"/>
      <c r="E188" s="35"/>
      <c r="F188" s="36"/>
      <c r="G188" s="44"/>
    </row>
    <row r="189" spans="1:7" s="37" customFormat="1">
      <c r="A189" s="35"/>
      <c r="B189" s="35"/>
      <c r="C189" s="35"/>
      <c r="D189" s="35"/>
      <c r="E189" s="35"/>
      <c r="F189" s="36"/>
      <c r="G189" s="44"/>
    </row>
    <row r="190" spans="1:7" s="37" customFormat="1">
      <c r="A190" s="35"/>
      <c r="B190" s="35"/>
      <c r="C190" s="35"/>
      <c r="D190" s="35"/>
      <c r="E190" s="35"/>
      <c r="F190" s="36"/>
      <c r="G190" s="44"/>
    </row>
    <row r="191" spans="1:7" s="37" customFormat="1">
      <c r="A191" s="35"/>
      <c r="B191" s="35"/>
      <c r="C191" s="35"/>
      <c r="D191" s="35"/>
      <c r="E191" s="35"/>
      <c r="F191" s="36"/>
      <c r="G191" s="44"/>
    </row>
    <row r="192" spans="1:7" s="37" customFormat="1">
      <c r="A192" s="35"/>
      <c r="B192" s="35"/>
      <c r="C192" s="35"/>
      <c r="D192" s="35"/>
      <c r="E192" s="35"/>
      <c r="F192" s="36"/>
      <c r="G192" s="44"/>
    </row>
    <row r="193" spans="1:7" s="37" customFormat="1">
      <c r="A193" s="35"/>
      <c r="B193" s="35"/>
      <c r="C193" s="35"/>
      <c r="D193" s="35"/>
      <c r="E193" s="35"/>
      <c r="F193" s="36"/>
      <c r="G193" s="44"/>
    </row>
    <row r="194" spans="1:7" s="37" customFormat="1">
      <c r="A194" s="35"/>
      <c r="B194" s="35"/>
      <c r="C194" s="35"/>
      <c r="D194" s="35"/>
      <c r="E194" s="35"/>
      <c r="F194" s="36"/>
      <c r="G194" s="44"/>
    </row>
    <row r="195" spans="1:7" s="37" customFormat="1">
      <c r="A195" s="35"/>
      <c r="B195" s="35"/>
      <c r="C195" s="35"/>
      <c r="D195" s="35"/>
      <c r="E195" s="35"/>
      <c r="F195" s="36"/>
      <c r="G195" s="44"/>
    </row>
    <row r="196" spans="1:7" s="37" customFormat="1">
      <c r="A196" s="35"/>
      <c r="B196" s="35"/>
      <c r="C196" s="35"/>
      <c r="D196" s="35"/>
      <c r="E196" s="35"/>
      <c r="F196" s="36"/>
      <c r="G196" s="44"/>
    </row>
    <row r="197" spans="1:7" s="37" customFormat="1">
      <c r="A197" s="35"/>
      <c r="B197" s="35"/>
      <c r="C197" s="35"/>
      <c r="D197" s="35"/>
      <c r="E197" s="35"/>
      <c r="F197" s="36"/>
      <c r="G197" s="44"/>
    </row>
    <row r="198" spans="1:7" s="37" customFormat="1">
      <c r="A198" s="35"/>
      <c r="B198" s="35"/>
      <c r="C198" s="35"/>
      <c r="D198" s="35"/>
      <c r="E198" s="35"/>
      <c r="F198" s="36"/>
      <c r="G198" s="44"/>
    </row>
    <row r="199" spans="1:7" s="37" customFormat="1">
      <c r="A199" s="35"/>
      <c r="B199" s="35"/>
      <c r="C199" s="35"/>
      <c r="D199" s="35"/>
      <c r="E199" s="35"/>
      <c r="F199" s="36"/>
      <c r="G199" s="44"/>
    </row>
    <row r="200" spans="1:7" s="37" customFormat="1">
      <c r="A200" s="35"/>
      <c r="B200" s="35"/>
      <c r="C200" s="35"/>
      <c r="D200" s="35"/>
      <c r="E200" s="35"/>
      <c r="F200" s="36"/>
      <c r="G200" s="44"/>
    </row>
    <row r="201" spans="1:7" s="37" customFormat="1">
      <c r="A201" s="35"/>
      <c r="B201" s="35"/>
      <c r="C201" s="35"/>
      <c r="D201" s="35"/>
      <c r="E201" s="35"/>
      <c r="F201" s="36"/>
      <c r="G201" s="44"/>
    </row>
    <row r="202" spans="1:7" s="37" customFormat="1">
      <c r="A202" s="35"/>
      <c r="B202" s="35"/>
      <c r="C202" s="35"/>
      <c r="D202" s="35"/>
      <c r="E202" s="35"/>
      <c r="F202" s="36"/>
      <c r="G202" s="44"/>
    </row>
    <row r="203" spans="1:7" s="37" customFormat="1">
      <c r="A203" s="35"/>
      <c r="B203" s="35"/>
      <c r="C203" s="35"/>
      <c r="D203" s="35"/>
      <c r="E203" s="35"/>
      <c r="F203" s="36"/>
      <c r="G203" s="44"/>
    </row>
    <row r="204" spans="1:7" s="37" customFormat="1">
      <c r="A204" s="35"/>
      <c r="B204" s="35"/>
      <c r="C204" s="35"/>
      <c r="D204" s="35"/>
      <c r="E204" s="35"/>
      <c r="F204" s="36"/>
      <c r="G204" s="44"/>
    </row>
    <row r="205" spans="1:7" s="37" customFormat="1">
      <c r="A205" s="35"/>
      <c r="B205" s="35"/>
      <c r="C205" s="35"/>
      <c r="D205" s="35"/>
      <c r="E205" s="35"/>
      <c r="F205" s="36"/>
      <c r="G205" s="44"/>
    </row>
    <row r="206" spans="1:7" s="37" customFormat="1">
      <c r="A206" s="35"/>
      <c r="B206" s="35"/>
      <c r="C206" s="35"/>
      <c r="D206" s="35"/>
      <c r="E206" s="35"/>
      <c r="F206" s="36"/>
      <c r="G206" s="44"/>
    </row>
    <row r="207" spans="1:7" s="37" customFormat="1">
      <c r="A207" s="35"/>
      <c r="B207" s="35"/>
      <c r="C207" s="35"/>
      <c r="D207" s="35"/>
      <c r="E207" s="35"/>
      <c r="F207" s="36"/>
      <c r="G207" s="44"/>
    </row>
    <row r="208" spans="1:7" s="37" customFormat="1">
      <c r="A208" s="35"/>
      <c r="B208" s="35"/>
      <c r="C208" s="35"/>
      <c r="D208" s="35"/>
      <c r="E208" s="35"/>
      <c r="F208" s="36"/>
      <c r="G208" s="44"/>
    </row>
    <row r="209" spans="1:7" s="37" customFormat="1">
      <c r="A209" s="35"/>
      <c r="B209" s="35"/>
      <c r="C209" s="35"/>
      <c r="D209" s="35"/>
      <c r="E209" s="35"/>
      <c r="F209" s="36"/>
      <c r="G209" s="44"/>
    </row>
    <row r="210" spans="1:7" s="37" customFormat="1">
      <c r="A210" s="35"/>
      <c r="B210" s="35"/>
      <c r="C210" s="35"/>
      <c r="D210" s="35"/>
      <c r="E210" s="35"/>
      <c r="F210" s="36"/>
      <c r="G210" s="44"/>
    </row>
    <row r="211" spans="1:7" s="37" customFormat="1">
      <c r="A211" s="35"/>
      <c r="B211" s="35"/>
      <c r="C211" s="35"/>
      <c r="D211" s="35"/>
      <c r="E211" s="35"/>
      <c r="F211" s="36"/>
      <c r="G211" s="44"/>
    </row>
    <row r="212" spans="1:7" s="37" customFormat="1">
      <c r="A212" s="35"/>
      <c r="B212" s="35"/>
      <c r="C212" s="35"/>
      <c r="D212" s="35"/>
      <c r="E212" s="35"/>
      <c r="F212" s="36"/>
      <c r="G212" s="44"/>
    </row>
    <row r="213" spans="1:7" s="37" customFormat="1">
      <c r="A213" s="35"/>
      <c r="B213" s="35"/>
      <c r="C213" s="35"/>
      <c r="D213" s="35"/>
      <c r="E213" s="35"/>
      <c r="F213" s="36"/>
      <c r="G213" s="44"/>
    </row>
    <row r="214" spans="1:7" s="37" customFormat="1">
      <c r="A214" s="35"/>
      <c r="B214" s="35"/>
      <c r="C214" s="35"/>
      <c r="D214" s="35"/>
      <c r="E214" s="35"/>
      <c r="F214" s="36"/>
      <c r="G214" s="44"/>
    </row>
    <row r="215" spans="1:7" s="37" customFormat="1">
      <c r="A215" s="35"/>
      <c r="B215" s="35"/>
      <c r="C215" s="35"/>
      <c r="D215" s="35"/>
      <c r="E215" s="35"/>
      <c r="F215" s="36"/>
      <c r="G215" s="44"/>
    </row>
    <row r="216" spans="1:7">
      <c r="A216" s="35"/>
      <c r="B216" s="35"/>
      <c r="C216" s="35"/>
      <c r="D216" s="35"/>
      <c r="E216" s="35"/>
      <c r="F216" s="36"/>
      <c r="G216" s="44"/>
    </row>
  </sheetData>
  <mergeCells count="2">
    <mergeCell ref="A9:G9"/>
    <mergeCell ref="A11:G11"/>
  </mergeCells>
  <phoneticPr fontId="0" type="noConversion"/>
  <printOptions horizontalCentered="1"/>
  <pageMargins left="0.78740157480314965" right="0.39370078740157483" top="0.39370078740157483" bottom="0.39370078740157483" header="0" footer="0"/>
  <pageSetup paperSize="9" orientation="portrait" useFirstPageNumber="1" r:id="rId1"/>
  <headerFooter alignWithMargins="0">
    <oddFooter>&amp;C&amp;"Arial,Poševno"&amp;8Stran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4"/>
  </sheetPr>
  <dimension ref="A1:I113"/>
  <sheetViews>
    <sheetView tabSelected="1" view="pageBreakPreview" topLeftCell="A16" zoomScaleNormal="100" zoomScaleSheetLayoutView="115" workbookViewId="0">
      <selection activeCell="F42" sqref="F42"/>
    </sheetView>
  </sheetViews>
  <sheetFormatPr defaultColWidth="8.85546875" defaultRowHeight="12.75"/>
  <cols>
    <col min="1" max="1" width="5.7109375" style="5" customWidth="1"/>
    <col min="2" max="2" width="6.7109375" style="6" customWidth="1"/>
    <col min="3" max="3" width="36" style="7" customWidth="1"/>
    <col min="4" max="4" width="6.7109375" style="24" customWidth="1"/>
    <col min="5" max="5" width="9.28515625" style="25" customWidth="1"/>
    <col min="6" max="6" width="15.42578125" style="8" customWidth="1"/>
    <col min="7" max="7" width="16.5703125" style="9" customWidth="1"/>
    <col min="8" max="8" width="8.85546875" style="33" hidden="1" customWidth="1"/>
    <col min="9" max="16384" width="8.85546875" style="10"/>
  </cols>
  <sheetData>
    <row r="1" spans="1:9" customFormat="1" ht="11.1" customHeight="1">
      <c r="A1" s="13"/>
      <c r="C1" s="14"/>
      <c r="D1" s="15"/>
      <c r="E1" s="45" t="s">
        <v>0</v>
      </c>
      <c r="F1" s="23"/>
      <c r="G1" s="23"/>
      <c r="H1" s="33"/>
    </row>
    <row r="2" spans="1:9" customFormat="1" ht="11.1" customHeight="1">
      <c r="A2" s="13"/>
      <c r="C2" s="14"/>
      <c r="D2" s="15"/>
      <c r="E2" s="45" t="s">
        <v>1</v>
      </c>
      <c r="F2" s="23"/>
      <c r="G2" s="23"/>
      <c r="H2" s="33"/>
    </row>
    <row r="3" spans="1:9" customFormat="1" ht="11.1" customHeight="1">
      <c r="A3" s="13"/>
      <c r="C3" s="14"/>
      <c r="D3" s="15"/>
      <c r="E3" s="46" t="s">
        <v>2</v>
      </c>
      <c r="F3" s="23"/>
      <c r="G3" s="23"/>
      <c r="H3" s="33"/>
    </row>
    <row r="4" spans="1:9" customFormat="1" ht="11.1" customHeight="1">
      <c r="A4" s="13"/>
      <c r="C4" s="14"/>
      <c r="D4" s="15"/>
      <c r="E4" s="46"/>
      <c r="F4" s="23"/>
      <c r="G4" s="23"/>
      <c r="H4" s="33"/>
    </row>
    <row r="5" spans="1:9" customFormat="1" ht="11.1" customHeight="1">
      <c r="A5" s="13"/>
      <c r="C5" s="16"/>
      <c r="D5" s="15"/>
      <c r="E5" s="46" t="s">
        <v>3</v>
      </c>
      <c r="F5" s="23"/>
      <c r="G5" s="23"/>
      <c r="H5" s="33"/>
    </row>
    <row r="6" spans="1:9" customFormat="1" ht="11.1" customHeight="1">
      <c r="A6" s="30"/>
      <c r="B6" s="26"/>
      <c r="C6" s="26"/>
      <c r="D6" s="31"/>
      <c r="E6" s="46" t="s">
        <v>21</v>
      </c>
      <c r="F6" s="32"/>
      <c r="G6" s="21"/>
      <c r="H6" s="33"/>
    </row>
    <row r="7" spans="1:9" customFormat="1" ht="12.75" customHeight="1">
      <c r="A7" s="30"/>
      <c r="B7" s="26"/>
      <c r="C7" s="26"/>
      <c r="D7" s="31"/>
      <c r="E7" s="28"/>
      <c r="F7" s="32"/>
      <c r="G7" s="21"/>
      <c r="H7" s="33"/>
    </row>
    <row r="8" spans="1:9" customFormat="1" ht="12.75" customHeight="1">
      <c r="A8" s="30"/>
      <c r="B8" s="26"/>
      <c r="C8" s="26"/>
      <c r="D8" s="31"/>
      <c r="E8" s="28"/>
      <c r="F8" s="32"/>
      <c r="G8" s="21"/>
      <c r="H8" s="33"/>
    </row>
    <row r="9" spans="1:9" ht="18.75">
      <c r="A9" s="154" t="s">
        <v>50</v>
      </c>
      <c r="B9" s="155"/>
      <c r="C9" s="155"/>
      <c r="D9" s="155"/>
      <c r="E9" s="155"/>
      <c r="F9" s="155"/>
      <c r="G9" s="155"/>
    </row>
    <row r="10" spans="1:9" s="11" customFormat="1" ht="14.25" thickBot="1">
      <c r="A10" s="103"/>
      <c r="B10" s="104"/>
      <c r="C10" s="48"/>
      <c r="D10" s="105"/>
      <c r="E10" s="94"/>
      <c r="F10" s="93"/>
      <c r="G10" s="94"/>
      <c r="H10" s="34"/>
      <c r="I10" s="1"/>
    </row>
    <row r="11" spans="1:9" s="11" customFormat="1" ht="24.95" customHeight="1" thickBot="1">
      <c r="A11" s="156" t="s">
        <v>19</v>
      </c>
      <c r="B11" s="157"/>
      <c r="C11" s="108" t="s">
        <v>20</v>
      </c>
      <c r="D11" s="109" t="s">
        <v>14</v>
      </c>
      <c r="E11" s="109" t="s">
        <v>13</v>
      </c>
      <c r="F11" s="109" t="s">
        <v>15</v>
      </c>
      <c r="G11" s="110" t="s">
        <v>16</v>
      </c>
      <c r="H11" s="34"/>
      <c r="I11" s="1"/>
    </row>
    <row r="12" spans="1:9" s="18" customFormat="1" ht="15" customHeight="1">
      <c r="A12" s="111"/>
      <c r="B12" s="112"/>
      <c r="C12" s="111"/>
      <c r="D12" s="113"/>
      <c r="E12" s="113"/>
      <c r="F12" s="113"/>
      <c r="G12" s="113"/>
      <c r="H12" s="34"/>
      <c r="I12" s="17"/>
    </row>
    <row r="13" spans="1:9" s="11" customFormat="1" ht="13.5">
      <c r="A13" s="114" t="s">
        <v>8</v>
      </c>
      <c r="B13" s="106"/>
      <c r="C13" s="107"/>
      <c r="D13" s="115"/>
      <c r="E13" s="52"/>
      <c r="F13" s="51"/>
      <c r="G13" s="52"/>
      <c r="H13" s="34"/>
      <c r="I13" s="1"/>
    </row>
    <row r="14" spans="1:9" s="11" customFormat="1" ht="13.5">
      <c r="A14" s="114"/>
      <c r="B14" s="106"/>
      <c r="C14" s="107"/>
      <c r="D14" s="115"/>
      <c r="E14" s="52"/>
      <c r="F14" s="51"/>
      <c r="G14" s="52"/>
      <c r="H14" s="34"/>
      <c r="I14" s="1"/>
    </row>
    <row r="15" spans="1:9" s="11" customFormat="1" ht="13.5">
      <c r="A15" s="116" t="s">
        <v>25</v>
      </c>
      <c r="B15" s="117"/>
      <c r="C15" s="107"/>
      <c r="D15" s="115"/>
      <c r="E15" s="52"/>
      <c r="F15" s="51"/>
      <c r="G15" s="52"/>
      <c r="H15" s="34"/>
      <c r="I15" s="1"/>
    </row>
    <row r="16" spans="1:9" s="11" customFormat="1" ht="40.5">
      <c r="A16" s="118" t="s">
        <v>11</v>
      </c>
      <c r="B16" s="119" t="s">
        <v>28</v>
      </c>
      <c r="C16" s="120" t="s">
        <v>29</v>
      </c>
      <c r="H16" s="34">
        <v>22</v>
      </c>
      <c r="I16" s="1"/>
    </row>
    <row r="17" spans="1:9" s="11" customFormat="1" ht="13.5">
      <c r="A17" s="148"/>
      <c r="C17" s="149" t="s">
        <v>33</v>
      </c>
      <c r="H17" s="34"/>
      <c r="I17" s="1"/>
    </row>
    <row r="18" spans="1:9" s="11" customFormat="1" ht="13.5">
      <c r="A18" s="148"/>
      <c r="C18" s="120" t="s">
        <v>31</v>
      </c>
      <c r="D18" s="115" t="s">
        <v>9</v>
      </c>
      <c r="E18" s="52">
        <v>1</v>
      </c>
      <c r="F18" s="51"/>
      <c r="G18" s="52">
        <f>+E18*F18</f>
        <v>0</v>
      </c>
      <c r="H18" s="34"/>
      <c r="I18" s="1"/>
    </row>
    <row r="19" spans="1:9" s="11" customFormat="1" ht="13.5">
      <c r="A19" s="148"/>
      <c r="B19" s="119"/>
      <c r="C19" s="120" t="s">
        <v>32</v>
      </c>
      <c r="D19" s="115" t="s">
        <v>27</v>
      </c>
      <c r="E19" s="52">
        <v>45</v>
      </c>
      <c r="F19" s="51"/>
      <c r="G19" s="52">
        <f>+E19*F19</f>
        <v>0</v>
      </c>
      <c r="H19" s="34"/>
      <c r="I19" s="1"/>
    </row>
    <row r="20" spans="1:9" s="11" customFormat="1" ht="13.5">
      <c r="A20" s="148"/>
      <c r="B20" s="119"/>
      <c r="C20" s="149" t="s">
        <v>34</v>
      </c>
      <c r="H20" s="34"/>
      <c r="I20" s="1"/>
    </row>
    <row r="21" spans="1:9" s="11" customFormat="1" ht="13.5">
      <c r="A21" s="148"/>
      <c r="B21" s="119"/>
      <c r="C21" s="120" t="s">
        <v>31</v>
      </c>
      <c r="D21" s="115" t="s">
        <v>9</v>
      </c>
      <c r="E21" s="52">
        <v>1</v>
      </c>
      <c r="F21" s="51"/>
      <c r="G21" s="52">
        <f>+E21*F21</f>
        <v>0</v>
      </c>
      <c r="H21" s="34"/>
      <c r="I21" s="1"/>
    </row>
    <row r="22" spans="1:9" s="11" customFormat="1" ht="13.5">
      <c r="A22" s="148"/>
      <c r="B22" s="119"/>
      <c r="C22" s="120" t="s">
        <v>32</v>
      </c>
      <c r="D22" s="115" t="s">
        <v>27</v>
      </c>
      <c r="E22" s="52">
        <v>30</v>
      </c>
      <c r="F22" s="51"/>
      <c r="G22" s="52">
        <f>+E22*F22</f>
        <v>0</v>
      </c>
      <c r="H22" s="34"/>
      <c r="I22" s="1"/>
    </row>
    <row r="23" spans="1:9" s="11" customFormat="1" ht="13.5">
      <c r="A23" s="121"/>
      <c r="B23" s="119"/>
      <c r="C23" s="120"/>
      <c r="D23" s="115"/>
      <c r="E23" s="52"/>
      <c r="F23" s="51"/>
      <c r="G23" s="52"/>
      <c r="H23" s="34"/>
      <c r="I23" s="1"/>
    </row>
    <row r="24" spans="1:9" s="11" customFormat="1" ht="40.5">
      <c r="A24" s="118" t="s">
        <v>12</v>
      </c>
      <c r="B24" s="119" t="s">
        <v>26</v>
      </c>
      <c r="C24" s="120" t="s">
        <v>30</v>
      </c>
      <c r="D24" s="115"/>
      <c r="E24" s="52"/>
      <c r="F24" s="51"/>
      <c r="G24" s="52"/>
      <c r="H24" s="34"/>
      <c r="I24" s="1"/>
    </row>
    <row r="25" spans="1:9" s="11" customFormat="1" ht="13.5">
      <c r="A25" s="121"/>
      <c r="B25" s="119"/>
      <c r="C25" s="149" t="s">
        <v>36</v>
      </c>
      <c r="D25" s="115"/>
      <c r="E25" s="52"/>
      <c r="F25" s="51"/>
      <c r="G25" s="52"/>
      <c r="H25" s="34"/>
      <c r="I25" s="1"/>
    </row>
    <row r="26" spans="1:9" s="11" customFormat="1" ht="13.5">
      <c r="A26" s="121"/>
      <c r="B26" s="119"/>
      <c r="C26" s="120" t="s">
        <v>31</v>
      </c>
      <c r="D26" s="115" t="s">
        <v>9</v>
      </c>
      <c r="E26" s="52">
        <v>1</v>
      </c>
      <c r="F26" s="51"/>
      <c r="G26" s="52">
        <f>+E26*F26</f>
        <v>0</v>
      </c>
      <c r="H26" s="34"/>
      <c r="I26" s="1"/>
    </row>
    <row r="27" spans="1:9" s="11" customFormat="1" ht="13.5">
      <c r="A27" s="121"/>
      <c r="B27" s="119"/>
      <c r="C27" s="120" t="s">
        <v>32</v>
      </c>
      <c r="D27" s="115" t="s">
        <v>27</v>
      </c>
      <c r="E27" s="52">
        <v>5</v>
      </c>
      <c r="F27" s="51"/>
      <c r="G27" s="52">
        <f>+E27*F27</f>
        <v>0</v>
      </c>
      <c r="H27" s="34"/>
      <c r="I27" s="1"/>
    </row>
    <row r="28" spans="1:9" s="11" customFormat="1" ht="14.25" customHeight="1">
      <c r="A28" s="121"/>
      <c r="B28" s="119"/>
      <c r="C28" s="120" t="s">
        <v>35</v>
      </c>
      <c r="D28" s="115" t="s">
        <v>10</v>
      </c>
      <c r="E28" s="52">
        <f>+E27*10*2</f>
        <v>100</v>
      </c>
      <c r="F28" s="51"/>
      <c r="G28" s="52">
        <f>+E28*F28</f>
        <v>0</v>
      </c>
      <c r="H28" s="34"/>
      <c r="I28" s="1"/>
    </row>
    <row r="29" spans="1:9" s="11" customFormat="1" ht="13.5">
      <c r="A29" s="121"/>
      <c r="B29" s="119"/>
      <c r="C29" s="120"/>
      <c r="D29" s="115"/>
      <c r="E29" s="52"/>
      <c r="F29" s="51"/>
      <c r="G29" s="52"/>
      <c r="H29" s="34"/>
      <c r="I29" s="1"/>
    </row>
    <row r="30" spans="1:9" s="11" customFormat="1" ht="67.5">
      <c r="A30" s="121" t="s">
        <v>7</v>
      </c>
      <c r="B30" s="119"/>
      <c r="C30" s="120" t="s">
        <v>39</v>
      </c>
      <c r="D30" s="115"/>
      <c r="E30" s="52"/>
      <c r="F30" s="122"/>
      <c r="G30" s="52"/>
      <c r="H30" s="34"/>
      <c r="I30" s="1"/>
    </row>
    <row r="31" spans="1:9" s="11" customFormat="1" ht="13.5">
      <c r="A31" s="121"/>
      <c r="B31" s="119"/>
      <c r="C31" s="149" t="s">
        <v>40</v>
      </c>
      <c r="H31" s="34"/>
      <c r="I31" s="1"/>
    </row>
    <row r="32" spans="1:9" s="11" customFormat="1" ht="13.5">
      <c r="A32" s="121"/>
      <c r="B32" s="119"/>
      <c r="C32" s="120" t="s">
        <v>37</v>
      </c>
      <c r="D32" s="115" t="s">
        <v>9</v>
      </c>
      <c r="E32" s="52">
        <v>2</v>
      </c>
      <c r="F32" s="51"/>
      <c r="G32" s="52">
        <f>+E32*F32</f>
        <v>0</v>
      </c>
      <c r="H32" s="34"/>
      <c r="I32" s="1"/>
    </row>
    <row r="33" spans="1:9" s="11" customFormat="1" ht="13.5">
      <c r="A33" s="121"/>
      <c r="B33" s="119"/>
      <c r="C33" s="120" t="s">
        <v>38</v>
      </c>
      <c r="D33" s="115" t="s">
        <v>27</v>
      </c>
      <c r="E33" s="52">
        <f>30+45</f>
        <v>75</v>
      </c>
      <c r="F33" s="51"/>
      <c r="G33" s="52">
        <f>+E33*F33</f>
        <v>0</v>
      </c>
      <c r="H33" s="34"/>
      <c r="I33" s="1"/>
    </row>
    <row r="34" spans="1:9" s="11" customFormat="1" ht="14.25" thickBot="1">
      <c r="A34" s="123"/>
      <c r="B34" s="124"/>
      <c r="C34" s="120"/>
      <c r="D34" s="115"/>
      <c r="E34" s="52"/>
      <c r="F34" s="51"/>
      <c r="G34" s="52"/>
      <c r="H34" s="34"/>
      <c r="I34" s="1"/>
    </row>
    <row r="35" spans="1:9" s="11" customFormat="1" ht="15" thickTop="1" thickBot="1">
      <c r="A35" s="123"/>
      <c r="B35" s="124"/>
      <c r="C35" s="120"/>
      <c r="D35" s="115"/>
      <c r="E35" s="134" t="s">
        <v>17</v>
      </c>
      <c r="F35" s="126"/>
      <c r="G35" s="125">
        <f>SUM(G16:G33)</f>
        <v>0</v>
      </c>
      <c r="H35" s="34"/>
      <c r="I35" s="1"/>
    </row>
    <row r="36" spans="1:9" s="11" customFormat="1" ht="14.25" thickTop="1">
      <c r="A36" s="123"/>
      <c r="B36" s="124"/>
      <c r="C36" s="120"/>
      <c r="D36" s="115"/>
      <c r="E36" s="52"/>
      <c r="F36" s="51"/>
      <c r="G36" s="52"/>
      <c r="H36" s="34"/>
      <c r="I36" s="1"/>
    </row>
    <row r="37" spans="1:9" s="11" customFormat="1" ht="13.5">
      <c r="A37" s="114" t="s">
        <v>41</v>
      </c>
      <c r="B37" s="124"/>
      <c r="C37" s="120"/>
      <c r="D37" s="115"/>
      <c r="E37" s="52"/>
      <c r="F37" s="51"/>
      <c r="G37" s="52"/>
      <c r="H37" s="34"/>
      <c r="I37" s="1"/>
    </row>
    <row r="38" spans="1:9" s="11" customFormat="1" ht="13.5">
      <c r="A38" s="123"/>
      <c r="B38" s="124"/>
      <c r="C38" s="120"/>
      <c r="D38" s="115"/>
      <c r="E38" s="52"/>
      <c r="F38" s="51"/>
      <c r="G38" s="52"/>
      <c r="H38" s="34"/>
      <c r="I38" s="1"/>
    </row>
    <row r="39" spans="1:9" ht="13.5">
      <c r="A39" s="137" t="s">
        <v>44</v>
      </c>
      <c r="B39" s="138"/>
      <c r="C39" s="48"/>
      <c r="D39" s="127"/>
      <c r="E39" s="128"/>
      <c r="F39" s="51"/>
      <c r="G39" s="52"/>
    </row>
    <row r="40" spans="1:9" ht="27">
      <c r="A40" s="131" t="s">
        <v>46</v>
      </c>
      <c r="B40" s="132"/>
      <c r="C40" s="120" t="s">
        <v>42</v>
      </c>
      <c r="D40" s="133" t="s">
        <v>9</v>
      </c>
      <c r="E40" s="130">
        <v>1</v>
      </c>
      <c r="F40" s="51"/>
      <c r="G40" s="52">
        <f>+E40*F40</f>
        <v>0</v>
      </c>
    </row>
    <row r="41" spans="1:9" ht="13.5">
      <c r="A41" s="135"/>
      <c r="B41" s="129"/>
      <c r="C41" s="48"/>
      <c r="D41" s="127"/>
      <c r="E41" s="128"/>
      <c r="F41" s="93"/>
      <c r="G41" s="52"/>
    </row>
    <row r="42" spans="1:9" ht="15.75" customHeight="1">
      <c r="A42" s="131" t="s">
        <v>47</v>
      </c>
      <c r="B42" s="132"/>
      <c r="C42" s="120" t="s">
        <v>43</v>
      </c>
      <c r="D42" s="133" t="s">
        <v>9</v>
      </c>
      <c r="E42" s="130">
        <v>1</v>
      </c>
      <c r="F42" s="51"/>
      <c r="G42" s="52">
        <f>+E42*F42</f>
        <v>0</v>
      </c>
    </row>
    <row r="43" spans="1:9" s="22" customFormat="1" ht="14.25" thickBot="1">
      <c r="A43" s="135"/>
      <c r="B43" s="129"/>
      <c r="C43" s="48"/>
      <c r="D43" s="127"/>
      <c r="E43" s="128"/>
      <c r="F43" s="93"/>
      <c r="G43" s="52"/>
      <c r="H43" s="33"/>
    </row>
    <row r="44" spans="1:9" s="22" customFormat="1" ht="15" thickTop="1" thickBot="1">
      <c r="A44" s="135"/>
      <c r="B44" s="136"/>
      <c r="C44" s="48"/>
      <c r="D44" s="127"/>
      <c r="E44" s="134" t="s">
        <v>18</v>
      </c>
      <c r="F44" s="126"/>
      <c r="G44" s="125">
        <f>SUM(G40:G42)</f>
        <v>0</v>
      </c>
      <c r="H44" s="33"/>
    </row>
    <row r="45" spans="1:9" ht="14.25" thickTop="1">
      <c r="A45" s="47"/>
      <c r="B45" s="102"/>
      <c r="C45" s="48"/>
      <c r="D45" s="49"/>
      <c r="E45" s="92"/>
      <c r="F45" s="93"/>
      <c r="G45" s="94"/>
    </row>
    <row r="46" spans="1:9" ht="13.5">
      <c r="A46" s="47"/>
      <c r="B46" s="102"/>
      <c r="C46" s="48"/>
      <c r="D46" s="49"/>
      <c r="E46" s="92"/>
      <c r="F46" s="93"/>
      <c r="G46" s="94"/>
    </row>
    <row r="47" spans="1:9" ht="13.5">
      <c r="A47" s="47"/>
      <c r="B47" s="102"/>
      <c r="C47" s="48"/>
      <c r="D47" s="49"/>
      <c r="E47" s="92"/>
      <c r="F47" s="93"/>
      <c r="G47" s="94"/>
    </row>
    <row r="48" spans="1:9" ht="13.5">
      <c r="A48" s="47"/>
      <c r="B48" s="102"/>
      <c r="C48" s="48"/>
      <c r="D48" s="49"/>
      <c r="E48" s="92"/>
      <c r="F48" s="93"/>
      <c r="G48" s="94"/>
    </row>
    <row r="49" spans="1:7" ht="13.5">
      <c r="A49" s="47"/>
      <c r="B49" s="102"/>
      <c r="C49" s="48"/>
      <c r="D49" s="49"/>
      <c r="E49" s="92"/>
      <c r="F49" s="93"/>
      <c r="G49" s="94"/>
    </row>
    <row r="50" spans="1:7" ht="13.5">
      <c r="A50" s="47"/>
      <c r="B50" s="102"/>
      <c r="C50" s="48"/>
      <c r="D50" s="49"/>
      <c r="E50" s="92"/>
      <c r="F50" s="93"/>
      <c r="G50" s="94"/>
    </row>
    <row r="51" spans="1:7" ht="13.5">
      <c r="A51" s="47"/>
      <c r="B51" s="102"/>
      <c r="C51" s="48"/>
      <c r="D51" s="49"/>
      <c r="E51" s="92"/>
      <c r="F51" s="93"/>
      <c r="G51" s="94"/>
    </row>
    <row r="52" spans="1:7" ht="13.5">
      <c r="A52" s="47"/>
      <c r="B52" s="102"/>
      <c r="C52" s="48"/>
      <c r="D52" s="49"/>
      <c r="E52" s="92"/>
      <c r="F52" s="93"/>
      <c r="G52" s="94"/>
    </row>
    <row r="53" spans="1:7" ht="13.5">
      <c r="A53" s="47"/>
      <c r="B53" s="102"/>
      <c r="C53" s="48"/>
      <c r="D53" s="49"/>
      <c r="E53" s="92"/>
      <c r="F53" s="93"/>
      <c r="G53" s="94"/>
    </row>
    <row r="54" spans="1:7" ht="13.5">
      <c r="A54" s="47"/>
      <c r="B54" s="102"/>
      <c r="C54" s="48"/>
      <c r="D54" s="49"/>
      <c r="E54" s="92"/>
      <c r="F54" s="93"/>
      <c r="G54" s="94"/>
    </row>
    <row r="55" spans="1:7" ht="13.5">
      <c r="A55" s="47"/>
      <c r="B55" s="102"/>
      <c r="C55" s="48"/>
      <c r="D55" s="49"/>
      <c r="E55" s="92"/>
      <c r="F55" s="93"/>
      <c r="G55" s="94"/>
    </row>
    <row r="56" spans="1:7" ht="13.5">
      <c r="A56" s="47"/>
      <c r="B56" s="102"/>
      <c r="C56" s="48"/>
      <c r="D56" s="49"/>
      <c r="E56" s="92"/>
      <c r="F56" s="93"/>
      <c r="G56" s="94"/>
    </row>
    <row r="57" spans="1:7" ht="13.5">
      <c r="A57" s="47"/>
      <c r="B57" s="102"/>
      <c r="C57" s="48"/>
      <c r="D57" s="49"/>
      <c r="E57" s="92"/>
      <c r="F57" s="93"/>
      <c r="G57" s="94"/>
    </row>
    <row r="58" spans="1:7" ht="13.5">
      <c r="A58" s="47"/>
      <c r="B58" s="102"/>
      <c r="C58" s="48"/>
      <c r="D58" s="49"/>
      <c r="E58" s="92"/>
      <c r="F58" s="93"/>
      <c r="G58" s="94"/>
    </row>
    <row r="59" spans="1:7" ht="13.5">
      <c r="A59" s="47"/>
      <c r="B59" s="102"/>
      <c r="C59" s="48"/>
      <c r="D59" s="49"/>
      <c r="E59" s="92"/>
      <c r="F59" s="93"/>
      <c r="G59" s="94"/>
    </row>
    <row r="60" spans="1:7" ht="13.5">
      <c r="A60" s="47"/>
      <c r="B60" s="102"/>
      <c r="C60" s="48"/>
      <c r="D60" s="49"/>
      <c r="E60" s="92"/>
      <c r="F60" s="93"/>
      <c r="G60" s="94"/>
    </row>
    <row r="61" spans="1:7" ht="13.5">
      <c r="A61" s="47"/>
      <c r="B61" s="102"/>
      <c r="C61" s="48"/>
      <c r="D61" s="49"/>
      <c r="E61" s="92"/>
      <c r="F61" s="93"/>
      <c r="G61" s="94"/>
    </row>
    <row r="62" spans="1:7" ht="13.5">
      <c r="A62" s="47"/>
      <c r="B62" s="102"/>
      <c r="C62" s="48"/>
      <c r="D62" s="49"/>
      <c r="E62" s="92"/>
      <c r="F62" s="93"/>
      <c r="G62" s="94"/>
    </row>
    <row r="63" spans="1:7" ht="13.5">
      <c r="A63" s="47"/>
      <c r="B63" s="102"/>
      <c r="C63" s="48"/>
      <c r="D63" s="49"/>
      <c r="E63" s="92"/>
      <c r="F63" s="93"/>
      <c r="G63" s="94"/>
    </row>
    <row r="64" spans="1:7" ht="13.5">
      <c r="A64" s="47"/>
      <c r="B64" s="102"/>
      <c r="C64" s="48"/>
      <c r="D64" s="49"/>
      <c r="E64" s="92"/>
      <c r="F64" s="93"/>
      <c r="G64" s="94"/>
    </row>
    <row r="65" spans="1:7" ht="13.5">
      <c r="A65" s="47"/>
      <c r="B65" s="102"/>
      <c r="C65" s="48"/>
      <c r="D65" s="49"/>
      <c r="E65" s="92"/>
      <c r="F65" s="93"/>
      <c r="G65" s="94"/>
    </row>
    <row r="66" spans="1:7" ht="13.5">
      <c r="A66" s="47"/>
      <c r="B66" s="102"/>
      <c r="C66" s="48"/>
      <c r="D66" s="49"/>
      <c r="E66" s="92"/>
      <c r="F66" s="93"/>
      <c r="G66" s="94"/>
    </row>
    <row r="67" spans="1:7" ht="13.5">
      <c r="A67" s="47"/>
      <c r="B67" s="102"/>
      <c r="C67" s="48"/>
      <c r="D67" s="49"/>
      <c r="E67" s="92"/>
      <c r="F67" s="93"/>
      <c r="G67" s="94"/>
    </row>
    <row r="68" spans="1:7" ht="13.5">
      <c r="A68" s="47"/>
      <c r="B68" s="102"/>
      <c r="C68" s="48"/>
      <c r="D68" s="49"/>
      <c r="E68" s="92"/>
      <c r="F68" s="93"/>
      <c r="G68" s="94"/>
    </row>
    <row r="69" spans="1:7" ht="13.5">
      <c r="A69" s="47"/>
      <c r="B69" s="102"/>
      <c r="C69" s="48"/>
      <c r="D69" s="49"/>
      <c r="E69" s="92"/>
      <c r="F69" s="93"/>
      <c r="G69" s="94"/>
    </row>
    <row r="70" spans="1:7" ht="13.5">
      <c r="A70" s="47"/>
      <c r="B70" s="102"/>
      <c r="C70" s="48"/>
      <c r="D70" s="49"/>
      <c r="E70" s="92"/>
      <c r="F70" s="93"/>
      <c r="G70" s="94"/>
    </row>
    <row r="71" spans="1:7" ht="13.5">
      <c r="A71" s="47"/>
      <c r="B71" s="102"/>
      <c r="C71" s="48"/>
      <c r="D71" s="49"/>
      <c r="E71" s="92"/>
      <c r="F71" s="93"/>
      <c r="G71" s="94"/>
    </row>
    <row r="72" spans="1:7" ht="13.5">
      <c r="A72" s="47"/>
      <c r="B72" s="102"/>
      <c r="C72" s="48"/>
      <c r="D72" s="49"/>
      <c r="E72" s="92"/>
      <c r="F72" s="93"/>
      <c r="G72" s="94"/>
    </row>
    <row r="73" spans="1:7" ht="13.5">
      <c r="A73" s="47"/>
      <c r="B73" s="102"/>
      <c r="C73" s="48"/>
      <c r="D73" s="49"/>
      <c r="E73" s="92"/>
      <c r="F73" s="93"/>
      <c r="G73" s="94"/>
    </row>
    <row r="74" spans="1:7" ht="13.5">
      <c r="A74" s="47"/>
      <c r="B74" s="102"/>
      <c r="C74" s="48"/>
      <c r="D74" s="49"/>
      <c r="E74" s="92"/>
      <c r="F74" s="93"/>
      <c r="G74" s="94"/>
    </row>
    <row r="75" spans="1:7" ht="13.5">
      <c r="A75" s="47"/>
      <c r="B75" s="102"/>
      <c r="C75" s="48"/>
      <c r="D75" s="49"/>
      <c r="E75" s="92"/>
      <c r="F75" s="93"/>
      <c r="G75" s="94"/>
    </row>
    <row r="76" spans="1:7" ht="13.5">
      <c r="A76" s="47"/>
      <c r="B76" s="102"/>
      <c r="C76" s="48"/>
      <c r="D76" s="49"/>
      <c r="E76" s="92"/>
      <c r="F76" s="93"/>
      <c r="G76" s="94"/>
    </row>
    <row r="77" spans="1:7" ht="13.5">
      <c r="A77" s="47"/>
      <c r="B77" s="102"/>
      <c r="C77" s="48"/>
      <c r="D77" s="49"/>
      <c r="E77" s="92"/>
      <c r="F77" s="93"/>
      <c r="G77" s="94"/>
    </row>
    <row r="78" spans="1:7" ht="13.5">
      <c r="A78" s="47"/>
      <c r="B78" s="102"/>
      <c r="C78" s="48"/>
      <c r="D78" s="49"/>
      <c r="E78" s="92"/>
      <c r="F78" s="93"/>
      <c r="G78" s="94"/>
    </row>
    <row r="79" spans="1:7" ht="13.5">
      <c r="A79" s="47"/>
      <c r="B79" s="102"/>
      <c r="C79" s="48"/>
      <c r="D79" s="49"/>
      <c r="E79" s="92"/>
      <c r="F79" s="93"/>
      <c r="G79" s="94"/>
    </row>
    <row r="80" spans="1:7" ht="13.5">
      <c r="A80" s="47"/>
      <c r="B80" s="102"/>
      <c r="C80" s="48"/>
      <c r="D80" s="49"/>
      <c r="E80" s="92"/>
      <c r="F80" s="93"/>
      <c r="G80" s="94"/>
    </row>
    <row r="81" spans="1:7" ht="13.5">
      <c r="A81" s="47"/>
      <c r="B81" s="102"/>
      <c r="C81" s="48"/>
      <c r="D81" s="49"/>
      <c r="E81" s="92"/>
      <c r="F81" s="93"/>
      <c r="G81" s="94"/>
    </row>
    <row r="82" spans="1:7" ht="13.5">
      <c r="A82" s="47"/>
      <c r="B82" s="102"/>
      <c r="C82" s="48"/>
      <c r="D82" s="49"/>
      <c r="E82" s="92"/>
      <c r="F82" s="93"/>
      <c r="G82" s="94"/>
    </row>
    <row r="83" spans="1:7" ht="13.5">
      <c r="A83" s="47"/>
      <c r="B83" s="102"/>
      <c r="C83" s="48"/>
      <c r="D83" s="49"/>
      <c r="E83" s="92"/>
      <c r="F83" s="93"/>
      <c r="G83" s="94"/>
    </row>
    <row r="84" spans="1:7" ht="13.5">
      <c r="A84" s="47"/>
      <c r="B84" s="102"/>
      <c r="C84" s="48"/>
      <c r="D84" s="49"/>
      <c r="E84" s="92"/>
      <c r="F84" s="93"/>
      <c r="G84" s="94"/>
    </row>
    <row r="85" spans="1:7" ht="13.5">
      <c r="A85" s="47"/>
      <c r="B85" s="102"/>
      <c r="C85" s="48"/>
      <c r="D85" s="49"/>
      <c r="E85" s="92"/>
      <c r="F85" s="93"/>
      <c r="G85" s="94"/>
    </row>
    <row r="86" spans="1:7" ht="13.5">
      <c r="A86" s="47"/>
      <c r="B86" s="102"/>
      <c r="C86" s="48"/>
      <c r="D86" s="49"/>
      <c r="E86" s="92"/>
      <c r="F86" s="93"/>
      <c r="G86" s="94"/>
    </row>
    <row r="87" spans="1:7" ht="13.5">
      <c r="A87" s="47"/>
      <c r="B87" s="102"/>
      <c r="C87" s="48"/>
      <c r="D87" s="49"/>
      <c r="E87" s="92"/>
      <c r="F87" s="93"/>
      <c r="G87" s="94"/>
    </row>
    <row r="88" spans="1:7" ht="13.5">
      <c r="A88" s="47"/>
      <c r="B88" s="102"/>
      <c r="C88" s="48"/>
      <c r="D88" s="49"/>
      <c r="E88" s="92"/>
      <c r="F88" s="93"/>
      <c r="G88" s="94"/>
    </row>
    <row r="89" spans="1:7" ht="13.5">
      <c r="A89" s="47"/>
      <c r="B89" s="102"/>
      <c r="C89" s="48"/>
      <c r="D89" s="49"/>
      <c r="E89" s="92"/>
      <c r="F89" s="93"/>
      <c r="G89" s="94"/>
    </row>
    <row r="90" spans="1:7" ht="13.5">
      <c r="A90" s="47"/>
      <c r="B90" s="102"/>
      <c r="C90" s="48"/>
      <c r="D90" s="49"/>
      <c r="E90" s="92"/>
      <c r="F90" s="93"/>
      <c r="G90" s="94"/>
    </row>
    <row r="91" spans="1:7" ht="13.5">
      <c r="A91" s="47"/>
      <c r="B91" s="102"/>
      <c r="C91" s="48"/>
      <c r="D91" s="49"/>
      <c r="E91" s="92"/>
      <c r="F91" s="93"/>
      <c r="G91" s="94"/>
    </row>
    <row r="92" spans="1:7" ht="13.5">
      <c r="A92" s="47"/>
      <c r="B92" s="102"/>
      <c r="C92" s="48"/>
      <c r="D92" s="49"/>
      <c r="E92" s="92"/>
      <c r="F92" s="93"/>
      <c r="G92" s="94"/>
    </row>
    <row r="93" spans="1:7" ht="13.5">
      <c r="A93" s="47"/>
      <c r="B93" s="102"/>
      <c r="C93" s="48"/>
      <c r="D93" s="49"/>
      <c r="E93" s="92"/>
      <c r="F93" s="93"/>
      <c r="G93" s="94"/>
    </row>
    <row r="94" spans="1:7" ht="13.5">
      <c r="A94" s="47"/>
      <c r="B94" s="102"/>
      <c r="C94" s="48"/>
      <c r="D94" s="49"/>
      <c r="E94" s="92"/>
      <c r="F94" s="93"/>
      <c r="G94" s="94"/>
    </row>
    <row r="95" spans="1:7" ht="13.5">
      <c r="A95" s="47"/>
      <c r="B95" s="102"/>
      <c r="C95" s="48"/>
      <c r="D95" s="49"/>
      <c r="E95" s="92"/>
      <c r="F95" s="93"/>
      <c r="G95" s="94"/>
    </row>
    <row r="96" spans="1:7" ht="13.5">
      <c r="A96" s="47"/>
      <c r="B96" s="102"/>
      <c r="C96" s="48"/>
      <c r="D96" s="49"/>
      <c r="E96" s="92"/>
      <c r="F96" s="93"/>
      <c r="G96" s="94"/>
    </row>
    <row r="97" spans="1:7" ht="13.5">
      <c r="A97" s="47"/>
      <c r="B97" s="102"/>
      <c r="C97" s="48"/>
      <c r="D97" s="49"/>
      <c r="E97" s="92"/>
      <c r="F97" s="93"/>
      <c r="G97" s="94"/>
    </row>
    <row r="98" spans="1:7" ht="13.5">
      <c r="A98" s="47"/>
      <c r="B98" s="102"/>
      <c r="C98" s="48"/>
      <c r="D98" s="49"/>
      <c r="E98" s="92"/>
      <c r="F98" s="93"/>
      <c r="G98" s="94"/>
    </row>
    <row r="99" spans="1:7" ht="13.5">
      <c r="A99" s="47"/>
      <c r="B99" s="102"/>
      <c r="C99" s="48"/>
      <c r="D99" s="49"/>
      <c r="E99" s="92"/>
      <c r="F99" s="93"/>
      <c r="G99" s="94"/>
    </row>
    <row r="100" spans="1:7" ht="13.5">
      <c r="A100" s="47"/>
      <c r="B100" s="102"/>
      <c r="C100" s="48"/>
      <c r="D100" s="49"/>
      <c r="E100" s="92"/>
      <c r="F100" s="93"/>
      <c r="G100" s="94"/>
    </row>
    <row r="101" spans="1:7" ht="13.5">
      <c r="A101" s="47"/>
      <c r="B101" s="102"/>
      <c r="C101" s="48"/>
      <c r="D101" s="49"/>
      <c r="E101" s="92"/>
      <c r="F101" s="93"/>
      <c r="G101" s="94"/>
    </row>
    <row r="102" spans="1:7" ht="13.5">
      <c r="A102" s="47"/>
      <c r="B102" s="102"/>
      <c r="C102" s="48"/>
      <c r="D102" s="49"/>
      <c r="E102" s="92"/>
      <c r="F102" s="93"/>
      <c r="G102" s="94"/>
    </row>
    <row r="103" spans="1:7" ht="13.5">
      <c r="A103" s="47"/>
      <c r="B103" s="102"/>
      <c r="C103" s="48"/>
      <c r="D103" s="49"/>
      <c r="E103" s="92"/>
      <c r="F103" s="93"/>
      <c r="G103" s="94"/>
    </row>
    <row r="104" spans="1:7" ht="13.5">
      <c r="A104" s="47"/>
      <c r="B104" s="102"/>
      <c r="C104" s="48"/>
      <c r="D104" s="49"/>
      <c r="E104" s="92"/>
      <c r="F104" s="93"/>
      <c r="G104" s="94"/>
    </row>
    <row r="105" spans="1:7" ht="13.5">
      <c r="A105" s="47"/>
      <c r="B105" s="102"/>
      <c r="C105" s="48"/>
      <c r="D105" s="49"/>
      <c r="E105" s="92"/>
      <c r="F105" s="93"/>
      <c r="G105" s="94"/>
    </row>
    <row r="106" spans="1:7" ht="13.5">
      <c r="A106" s="47"/>
      <c r="B106" s="102"/>
      <c r="C106" s="48"/>
      <c r="D106" s="49"/>
      <c r="E106" s="92"/>
      <c r="F106" s="93"/>
      <c r="G106" s="94"/>
    </row>
    <row r="107" spans="1:7" ht="13.5">
      <c r="A107" s="47"/>
      <c r="B107" s="102"/>
      <c r="C107" s="48"/>
      <c r="D107" s="49"/>
      <c r="E107" s="92"/>
      <c r="F107" s="93"/>
      <c r="G107" s="94"/>
    </row>
    <row r="108" spans="1:7" ht="13.5">
      <c r="A108" s="47"/>
      <c r="B108" s="102"/>
      <c r="C108" s="48"/>
      <c r="D108" s="49"/>
      <c r="E108" s="92"/>
      <c r="F108" s="93"/>
      <c r="G108" s="94"/>
    </row>
    <row r="109" spans="1:7" ht="13.5">
      <c r="A109" s="47"/>
      <c r="B109" s="102"/>
      <c r="C109" s="48"/>
      <c r="D109" s="49"/>
      <c r="E109" s="92"/>
      <c r="F109" s="93"/>
      <c r="G109" s="94"/>
    </row>
    <row r="110" spans="1:7" ht="13.5">
      <c r="A110" s="47"/>
      <c r="B110" s="102"/>
      <c r="C110" s="48"/>
      <c r="D110" s="49"/>
      <c r="E110" s="92"/>
      <c r="F110" s="93"/>
      <c r="G110" s="94"/>
    </row>
    <row r="111" spans="1:7" ht="13.5">
      <c r="A111" s="47"/>
      <c r="B111" s="102"/>
      <c r="C111" s="48"/>
      <c r="D111" s="49"/>
      <c r="E111" s="92"/>
      <c r="F111" s="93"/>
      <c r="G111" s="94"/>
    </row>
    <row r="112" spans="1:7" ht="13.5">
      <c r="A112" s="47"/>
      <c r="B112" s="102"/>
      <c r="C112" s="48"/>
      <c r="D112" s="49"/>
      <c r="E112" s="92"/>
      <c r="F112" s="93"/>
      <c r="G112" s="94"/>
    </row>
    <row r="113" spans="1:7" ht="13.5">
      <c r="A113" s="47"/>
      <c r="B113" s="102"/>
      <c r="C113" s="48"/>
      <c r="D113" s="49"/>
      <c r="E113" s="92"/>
      <c r="F113" s="93"/>
      <c r="G113" s="94"/>
    </row>
  </sheetData>
  <mergeCells count="2">
    <mergeCell ref="A9:G9"/>
    <mergeCell ref="A11:B11"/>
  </mergeCells>
  <phoneticPr fontId="0" type="noConversion"/>
  <printOptions horizontalCentered="1"/>
  <pageMargins left="0.78740157480314965" right="0.39370078740157483" top="0.39370078740157483" bottom="0.39370078740157483" header="0" footer="0"/>
  <pageSetup paperSize="9" scale="95" firstPageNumber="2" orientation="portrait" useFirstPageNumber="1" r:id="rId1"/>
  <headerFooter alignWithMargins="0">
    <oddFooter>&amp;C&amp;"Arial,Poševno"&amp;8Stran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Rekapitualcija</vt:lpstr>
      <vt:lpstr>Prometni del</vt:lpstr>
      <vt:lpstr>'Prometni del'!Print_Area</vt:lpstr>
      <vt:lpstr>Rekapitualcija!Print_Area</vt:lpstr>
      <vt:lpstr>'Prometni del'!Print_Titles</vt:lpstr>
      <vt:lpstr>Rekapitualcija!Print_Titles</vt:lpstr>
    </vt:vector>
  </TitlesOfParts>
  <Company>IPOT d.o.o.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</dc:creator>
  <cp:lastModifiedBy>DusanV</cp:lastModifiedBy>
  <cp:lastPrinted>2016-11-11T08:13:21Z</cp:lastPrinted>
  <dcterms:created xsi:type="dcterms:W3CDTF">1998-09-29T11:11:51Z</dcterms:created>
  <dcterms:modified xsi:type="dcterms:W3CDTF">2016-12-06T11:26:21Z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-1559891097</vt:i4>
  </property>
  <property fmtid="{D5CDD505-2E9C-101B-9397-08002B2CF9AE}" pid="3" name="_EmailSubject">
    <vt:lpwstr>CPG od Velikonje </vt:lpwstr>
  </property>
  <property fmtid="{D5CDD505-2E9C-101B-9397-08002B2CF9AE}" pid="4" name="_AuthorEmail">
    <vt:lpwstr>igor.mozetic@cpg.si</vt:lpwstr>
  </property>
  <property fmtid="{D5CDD505-2E9C-101B-9397-08002B2CF9AE}" pid="5" name="_AuthorEmailDisplayName">
    <vt:lpwstr>Igor</vt:lpwstr>
  </property>
  <property fmtid="{D5CDD505-2E9C-101B-9397-08002B2CF9AE}" pid="6" name="_ReviewingToolsShownOnce">
    <vt:lpwstr/>
  </property>
</Properties>
</file>